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8" sheetId="1" r:id="rId1"/>
    <sheet name="2019" sheetId="2" r:id="rId2"/>
    <sheet name="2020" sheetId="3" r:id="rId3"/>
  </sheets>
  <definedNames>
    <definedName name="_xlnm.Print_Area" localSheetId="0">'2018'!$A$1:$D$95</definedName>
  </definedNames>
  <calcPr calcId="145621"/>
</workbook>
</file>

<file path=xl/calcChain.xml><?xml version="1.0" encoding="utf-8"?>
<calcChain xmlns="http://schemas.openxmlformats.org/spreadsheetml/2006/main">
  <c r="D15" i="3" l="1"/>
  <c r="D123" i="3" l="1"/>
  <c r="D117" i="3"/>
  <c r="D100" i="3"/>
  <c r="D85" i="3"/>
  <c r="D67" i="3"/>
  <c r="D49" i="3"/>
  <c r="D42" i="3"/>
  <c r="D32" i="3"/>
  <c r="D26" i="3"/>
  <c r="D125" i="3" l="1"/>
  <c r="D78" i="1"/>
  <c r="D84" i="1"/>
  <c r="D115" i="2"/>
  <c r="D109" i="2"/>
  <c r="D92" i="2"/>
  <c r="D77" i="2"/>
  <c r="D59" i="2"/>
  <c r="D41" i="2"/>
  <c r="D34" i="2"/>
  <c r="D24" i="2"/>
  <c r="D18" i="2"/>
  <c r="D117" i="2"/>
  <c r="D12" i="2" l="1"/>
  <c r="D7" i="2"/>
  <c r="D72" i="1" l="1"/>
  <c r="D63" i="1"/>
  <c r="D13" i="1"/>
  <c r="D8" i="1"/>
  <c r="D41" i="1" l="1"/>
  <c r="D36" i="1" l="1"/>
  <c r="D28" i="1" l="1"/>
  <c r="D18" i="1" l="1"/>
  <c r="D86" i="1" s="1"/>
</calcChain>
</file>

<file path=xl/sharedStrings.xml><?xml version="1.0" encoding="utf-8"?>
<sst xmlns="http://schemas.openxmlformats.org/spreadsheetml/2006/main" count="304" uniqueCount="180">
  <si>
    <t>ИТОГО:</t>
  </si>
  <si>
    <t>февраль 2018год</t>
  </si>
  <si>
    <t>март 2018год</t>
  </si>
  <si>
    <t>август  2018год</t>
  </si>
  <si>
    <t>сентябрь 2018год</t>
  </si>
  <si>
    <t>октябрь 2018год</t>
  </si>
  <si>
    <t>декабрь 2018год</t>
  </si>
  <si>
    <t xml:space="preserve">                                                           январь 2018год</t>
  </si>
  <si>
    <t>Реестр выполненных работ по текущему ремонту  за 2018 год</t>
  </si>
  <si>
    <t>Реестр за январь 2018 года</t>
  </si>
  <si>
    <t>Механизаторов д. 12</t>
  </si>
  <si>
    <t>Реестр за февраль 2018 года</t>
  </si>
  <si>
    <t>Реестр за март 2018 года</t>
  </si>
  <si>
    <t>Октябрьская д. 6</t>
  </si>
  <si>
    <t>Замена отключающихся устройств по газу (ООО ГАЗМОНТАЖ)</t>
  </si>
  <si>
    <t>май 2018год</t>
  </si>
  <si>
    <t>Реестр за май 2018 года</t>
  </si>
  <si>
    <t>Механизаторов д. 19А</t>
  </si>
  <si>
    <t>Механизаторов д. 19В</t>
  </si>
  <si>
    <t>Механизаторов д. 22</t>
  </si>
  <si>
    <t>Механизаторов д. 24</t>
  </si>
  <si>
    <t>Механизаторов д. 8</t>
  </si>
  <si>
    <t>Мира д. 9</t>
  </si>
  <si>
    <t>монтаж аварийного освещения дифта ( ООО СЛК)</t>
  </si>
  <si>
    <t>июль 2018год</t>
  </si>
  <si>
    <t>Реестр за июль 2018 года</t>
  </si>
  <si>
    <t>40 лет Победы д. 9А</t>
  </si>
  <si>
    <t>Железнодорожная д. 37</t>
  </si>
  <si>
    <t>замена газовой запорной арматуры   (ООО ГАЗМОНТАЖ)</t>
  </si>
  <si>
    <t>ремонт кровли   ( ИП Кнев)</t>
  </si>
  <si>
    <t>кв. 71 ремонт межпанельных швов ( ИП Кнев)</t>
  </si>
  <si>
    <t>кв. 4,7 ремонт межпанельных швов ( ИП Кнев)</t>
  </si>
  <si>
    <t>Реестр за август 2018 года</t>
  </si>
  <si>
    <t>Геологов д. 13</t>
  </si>
  <si>
    <t>замена комплектующих ОПУ по теплу</t>
  </si>
  <si>
    <t>Поверка ОПУ по ХВС и ГВС (ИП Малышев)</t>
  </si>
  <si>
    <t>замена вычислителя ОПУ по теплу (ИП Малышев)</t>
  </si>
  <si>
    <t>Реестр за сентябрь 2018 года</t>
  </si>
  <si>
    <t>40 лет Победы д. 1</t>
  </si>
  <si>
    <t>Ремонт конструктивных элементов ( ИП Кнев)</t>
  </si>
  <si>
    <t>Мира д. 10</t>
  </si>
  <si>
    <t>ремонт межпанельных швов кв. 13,88 ( ИП Кнев)</t>
  </si>
  <si>
    <t>кв. 31 ремонт межпанельных швов ( ИП Кнев)</t>
  </si>
  <si>
    <t>поверка ОПУ тепловой энергии (ИП Сычев)</t>
  </si>
  <si>
    <t>Буряка д. 1А</t>
  </si>
  <si>
    <t>Геологов д. 11</t>
  </si>
  <si>
    <t>Железнодорожная д. 31</t>
  </si>
  <si>
    <t>Буряка д. 12</t>
  </si>
  <si>
    <t>замена запорной арматуры по газум ( ООО Уником)</t>
  </si>
  <si>
    <t>кв. 22 ремонт межпанельных швов  ( ИП Кнев)</t>
  </si>
  <si>
    <t>кв. 97 ремонт межпанельных швов  ( ИП Кнев)</t>
  </si>
  <si>
    <t xml:space="preserve">Мира д. 16 </t>
  </si>
  <si>
    <t>кв. 18 ремонт межпанельных швов  ( ИП Кнев)</t>
  </si>
  <si>
    <t>Мира д. 18</t>
  </si>
  <si>
    <t>кв. 29,63,22 ремонт межпанельных швов  ( ИП Кнев)</t>
  </si>
  <si>
    <t>Кирова д. 8</t>
  </si>
  <si>
    <t>кв. 23 ремонт межпанельных швов  ( ИП Кнев)</t>
  </si>
  <si>
    <t>Кирова д. 10</t>
  </si>
  <si>
    <t>кв. 113 ремонт межпанельных швов  ( ИП Кнев)</t>
  </si>
  <si>
    <t>кв. 96 ремонт межпанельных швов  ( ИП Кнев)</t>
  </si>
  <si>
    <t>кв. 99 ремонт межпанельных швов  ( ИП Кнев)</t>
  </si>
  <si>
    <t>Реестр за октябрь 2018 года</t>
  </si>
  <si>
    <t>кв. 27 ремонт межпанельных швов  ( ИП Кнев)</t>
  </si>
  <si>
    <t>Мира д. 14</t>
  </si>
  <si>
    <t>кв. 60 ремонт межпанельных швов  ( ИП Кнев)</t>
  </si>
  <si>
    <t>замена тягового каната в лифте (ООО СЛК)</t>
  </si>
  <si>
    <t>40 лет Победы д. 7</t>
  </si>
  <si>
    <t>приобретение входных дверей 4 шт</t>
  </si>
  <si>
    <t>ноябрь 2018год</t>
  </si>
  <si>
    <t>Реестр за ноябрь 2018 года</t>
  </si>
  <si>
    <t>Мира д. 16</t>
  </si>
  <si>
    <t>Реестр за декабрь 2018 года</t>
  </si>
  <si>
    <t>изготовление энергетического паспорта (ООО Центр тепловидения Югры)</t>
  </si>
  <si>
    <t>установка в кабине лифта зеркало и поручня  (ООО СЛК)</t>
  </si>
  <si>
    <t>Общая сумма затраченная на текущий ремонт жилых домов за 2018 год</t>
  </si>
  <si>
    <t>Реестр выполненных работ по текущему ремонту  за 2019 год</t>
  </si>
  <si>
    <t xml:space="preserve">                                                           январь 2019год</t>
  </si>
  <si>
    <t>Реестр за январь 2019 года</t>
  </si>
  <si>
    <t>замена платы пассажирского лифта  ( ООО СЛК)</t>
  </si>
  <si>
    <t>ремонт редуктора пассажирского лифта  ( ООО СЛК)</t>
  </si>
  <si>
    <t>Реестр за май 2019 года</t>
  </si>
  <si>
    <t>май 2019 год</t>
  </si>
  <si>
    <t>апрель 2019 год</t>
  </si>
  <si>
    <t>март 2019 год</t>
  </si>
  <si>
    <t>Реестр за март 2019 года</t>
  </si>
  <si>
    <t>Механизаторов д. 9А</t>
  </si>
  <si>
    <t>работы по спилу дерева   ( ИП Кнев)</t>
  </si>
  <si>
    <t>Реестр за июнь 2019 года</t>
  </si>
  <si>
    <t>Железнодорожная д. 11А</t>
  </si>
  <si>
    <t>40 лет Победы д. 5</t>
  </si>
  <si>
    <t>40 лет Победы д. 9</t>
  </si>
  <si>
    <t>Мира д. 8</t>
  </si>
  <si>
    <t xml:space="preserve">июнь 2019 год </t>
  </si>
  <si>
    <t>поверка ОПУ ХГВС (ИП Пузырьков)</t>
  </si>
  <si>
    <t xml:space="preserve">июль 2019 год </t>
  </si>
  <si>
    <t>август  2019год</t>
  </si>
  <si>
    <t>Реестр за июль 2019 года</t>
  </si>
  <si>
    <t>Реестр за август 2019 года</t>
  </si>
  <si>
    <t>сентябрь 2019 год</t>
  </si>
  <si>
    <t>Реестр за сентябрь 2019 года</t>
  </si>
  <si>
    <t>октябрь 2019 год</t>
  </si>
  <si>
    <t>Реестр за октябрь 2019 года</t>
  </si>
  <si>
    <t>ноябрь 2019 год</t>
  </si>
  <si>
    <t>Реестр за ноябрь 2019 года</t>
  </si>
  <si>
    <t>декабрь 2019 год</t>
  </si>
  <si>
    <t>Реестр за декабрь 2019 года</t>
  </si>
  <si>
    <t>Общая сумма затраченная на текущий ремонт жилых домов за 2019 год</t>
  </si>
  <si>
    <t>асфальтирование входной группы 6 под. ( ИП Норикулов)</t>
  </si>
  <si>
    <t>кв. 106 ремонт межпанельных швов (ИП Канев)</t>
  </si>
  <si>
    <t>приобретение информационных табличек Видео</t>
  </si>
  <si>
    <t>Мира д. 18/1</t>
  </si>
  <si>
    <t>поверка ОПУ по теплу (ИП Пузырьков)</t>
  </si>
  <si>
    <t>Ленина д. 10</t>
  </si>
  <si>
    <t>Буряка д. 7Б</t>
  </si>
  <si>
    <t>Ж/дорожная д. 19А</t>
  </si>
  <si>
    <t>Октябрьская д. 6А</t>
  </si>
  <si>
    <t>замена тросса лифтового оборудования (ООО СЛК)</t>
  </si>
  <si>
    <t>Мира д. 18/3</t>
  </si>
  <si>
    <t>ремонт межпанельных швов кв. 17 (ИП Канев)</t>
  </si>
  <si>
    <t>ремонт межпанельных швов кв. 65 (ИП Канев)</t>
  </si>
  <si>
    <t>Буряка д. 3Б</t>
  </si>
  <si>
    <t>устранение утечки газа ООО "Уником"</t>
  </si>
  <si>
    <t>Ж/дорожная д. 21А</t>
  </si>
  <si>
    <t>приобретениеконтейнера для сбора мусора</t>
  </si>
  <si>
    <t>3 под. Монтаж вх. Дверей (ИП Канев)</t>
  </si>
  <si>
    <t>1 под. Монтаж вх. Дверей(ИП Канев)</t>
  </si>
  <si>
    <t>монтаж входных дверей 1-4 под. (ИП Канев)</t>
  </si>
  <si>
    <t>ремонт кровли кв. 32 (ИП Канев)</t>
  </si>
  <si>
    <t>приобретение вх. Дверей 3 под. (ИП Канев)</t>
  </si>
  <si>
    <t>приобритение вх. Дверей 4 шт (ИП Канев)</t>
  </si>
  <si>
    <t>1 под приобретение вх. Дверей (ИП Канев)</t>
  </si>
  <si>
    <t>Механизаторов д. 1</t>
  </si>
  <si>
    <t>Спортивная д. 37а</t>
  </si>
  <si>
    <t>приобретение вх. Дверей2 под. (ИП Канев)</t>
  </si>
  <si>
    <t>приобретение вх. Дверей 2,3 под. (ИП Канев)</t>
  </si>
  <si>
    <t>приобретение вх. Дверей 43 под. (ИП Канев)</t>
  </si>
  <si>
    <t>кв. 63 ремонт межпанельных швов (ИП Канев)</t>
  </si>
  <si>
    <t>Мира д. 4</t>
  </si>
  <si>
    <t>кв. 64,18 ремонт межпанельных швов (ИП Канев)</t>
  </si>
  <si>
    <t>Ж/дорожная д. 37</t>
  </si>
  <si>
    <t>кв. 27,29 ремонт межпанельных швов (ИП Канев)</t>
  </si>
  <si>
    <t>Кирова д. 8А</t>
  </si>
  <si>
    <t>кв. 9,13,16 ремонт межпанельных швов (ИП Канев)</t>
  </si>
  <si>
    <t>кв. 98 ремонт межпанельных швов (ИП Канев)</t>
  </si>
  <si>
    <t>устройство крытой велопарковки (ИП Бевз)</t>
  </si>
  <si>
    <t>Геологов д. 9</t>
  </si>
  <si>
    <t>замена газовых кранов (ООО "Уником")</t>
  </si>
  <si>
    <t>40 лет Победы д. 18</t>
  </si>
  <si>
    <t>40 лет Победы д. 2</t>
  </si>
  <si>
    <t>Железнодорожная д. 21А</t>
  </si>
  <si>
    <t>изготовление и монтаж оконного блока 1 под. (ООО "Декра")</t>
  </si>
  <si>
    <t>Реестр выполненных работ по текущему ремонту  за 2020 год</t>
  </si>
  <si>
    <t xml:space="preserve">                                                           январь 2020год</t>
  </si>
  <si>
    <t>Реестр за январь 2020 года</t>
  </si>
  <si>
    <t>Реестр за март 2020 года</t>
  </si>
  <si>
    <t>март 2020 год</t>
  </si>
  <si>
    <t>апрель 2020 год</t>
  </si>
  <si>
    <t>май 2020 год</t>
  </si>
  <si>
    <t>Реестр за май 2020 года</t>
  </si>
  <si>
    <t xml:space="preserve">июнь 2020 год </t>
  </si>
  <si>
    <t>Реестр за июнь 2020 года</t>
  </si>
  <si>
    <t xml:space="preserve">июль 2020 год </t>
  </si>
  <si>
    <t>Реестр за июль 2020 года</t>
  </si>
  <si>
    <t>август  2020 год</t>
  </si>
  <si>
    <t>Реестр за август 2020 года</t>
  </si>
  <si>
    <t>Реестр за сентябрь 2020 года</t>
  </si>
  <si>
    <t>сентябрь 2020 год</t>
  </si>
  <si>
    <t>октябрь 2020 год</t>
  </si>
  <si>
    <t>Реестр за октябрь 2020 года</t>
  </si>
  <si>
    <t>ноябрь 2020 год</t>
  </si>
  <si>
    <t>Реестр за ноябрь 2020 года</t>
  </si>
  <si>
    <t>декабрь 2020 год</t>
  </si>
  <si>
    <t>Реестр за декабрь 2020 года</t>
  </si>
  <si>
    <t>Общая сумма затраченная на текущий ремонт жилых домов за 2020 год</t>
  </si>
  <si>
    <t>монтаж вх.дверей 2,3 под (ИП Канев)</t>
  </si>
  <si>
    <t>монтаж вх.дверей 2 под (ИП Канев)</t>
  </si>
  <si>
    <t>Железнодорожная д. 19А</t>
  </si>
  <si>
    <t>монтаж вх.дверей 6 под (ИП Канев)</t>
  </si>
  <si>
    <t>монтаж вх.дверей 3 под (ИП Канев)</t>
  </si>
  <si>
    <t>замена газовых кранов на шаровые ( ООО "Уником")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</si>
</sst>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" fontId="5" fillId="0" borderId="0" xfId="0" applyNumberFormat="1" applyFont="1" applyBorder="1"/>
    <xf numFmtId="4" fontId="8" fillId="0" borderId="0" xfId="0" applyNumberFormat="1" applyFont="1" applyBorder="1"/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view="pageBreakPreview" topLeftCell="A71" zoomScaleNormal="100" zoomScaleSheetLayoutView="100" workbookViewId="0">
      <selection activeCell="A79" sqref="A79:D79"/>
    </sheetView>
  </sheetViews>
  <sheetFormatPr defaultRowHeight="15" x14ac:dyDescent="0.25"/>
  <cols>
    <col min="1" max="1" width="5.140625" customWidth="1"/>
    <col min="2" max="2" width="26.28515625" customWidth="1"/>
    <col min="3" max="3" width="73.42578125" customWidth="1"/>
    <col min="4" max="4" width="27.140625" customWidth="1"/>
  </cols>
  <sheetData>
    <row r="1" spans="1:7" ht="20.100000000000001" customHeight="1" x14ac:dyDescent="0.25">
      <c r="A1" s="57"/>
      <c r="B1" s="57"/>
    </row>
    <row r="2" spans="1:7" ht="20.100000000000001" customHeight="1" x14ac:dyDescent="0.3">
      <c r="A2" s="60" t="s">
        <v>8</v>
      </c>
      <c r="B2" s="60"/>
      <c r="C2" s="60"/>
      <c r="D2" s="60"/>
    </row>
    <row r="3" spans="1:7" ht="20.100000000000001" customHeight="1" x14ac:dyDescent="0.25">
      <c r="A3" s="58"/>
      <c r="B3" s="58"/>
      <c r="C3" s="58"/>
      <c r="D3" s="58"/>
    </row>
    <row r="4" spans="1:7" ht="20.100000000000001" customHeight="1" x14ac:dyDescent="0.25"/>
    <row r="5" spans="1:7" ht="20.100000000000001" customHeight="1" x14ac:dyDescent="0.3">
      <c r="A5" s="49" t="s">
        <v>7</v>
      </c>
      <c r="B5" s="49"/>
      <c r="C5" s="49"/>
      <c r="D5" s="49"/>
      <c r="E5" s="49"/>
      <c r="F5" s="49"/>
      <c r="G5" s="49"/>
    </row>
    <row r="6" spans="1:7" ht="20.100000000000001" customHeight="1" x14ac:dyDescent="0.25">
      <c r="A6" s="10">
        <v>1</v>
      </c>
      <c r="B6" s="52" t="s">
        <v>9</v>
      </c>
      <c r="C6" s="53"/>
      <c r="D6" s="3">
        <v>80488.5</v>
      </c>
      <c r="E6" s="50"/>
      <c r="F6" s="51"/>
    </row>
    <row r="7" spans="1:7" ht="20.100000000000001" customHeight="1" x14ac:dyDescent="0.25">
      <c r="A7" s="10">
        <v>2</v>
      </c>
      <c r="B7" s="1" t="s">
        <v>10</v>
      </c>
      <c r="C7" s="1" t="s">
        <v>35</v>
      </c>
      <c r="D7" s="3">
        <v>14100</v>
      </c>
      <c r="E7" s="50"/>
      <c r="F7" s="51"/>
    </row>
    <row r="8" spans="1:7" ht="20.100000000000001" customHeight="1" x14ac:dyDescent="0.3">
      <c r="A8" s="10"/>
      <c r="B8" s="4" t="s">
        <v>0</v>
      </c>
      <c r="C8" s="1"/>
      <c r="D8" s="30">
        <f>SUM(D6:D7)</f>
        <v>94588.5</v>
      </c>
    </row>
    <row r="9" spans="1:7" ht="20.100000000000001" customHeight="1" x14ac:dyDescent="0.25">
      <c r="A9" s="5"/>
      <c r="B9" s="5"/>
      <c r="C9" s="5"/>
      <c r="D9" s="11"/>
    </row>
    <row r="10" spans="1:7" ht="20.100000000000001" customHeight="1" x14ac:dyDescent="0.3">
      <c r="A10" s="54" t="s">
        <v>1</v>
      </c>
      <c r="B10" s="54"/>
      <c r="C10" s="54"/>
      <c r="D10" s="54"/>
    </row>
    <row r="11" spans="1:7" ht="20.100000000000001" customHeight="1" x14ac:dyDescent="0.25">
      <c r="A11" s="12">
        <v>1</v>
      </c>
      <c r="B11" s="52" t="s">
        <v>11</v>
      </c>
      <c r="C11" s="53"/>
      <c r="D11" s="3">
        <v>4340.7299999999996</v>
      </c>
    </row>
    <row r="12" spans="1:7" ht="20.100000000000001" customHeight="1" x14ac:dyDescent="0.25">
      <c r="A12" s="12">
        <v>2</v>
      </c>
      <c r="B12" s="1" t="s">
        <v>10</v>
      </c>
      <c r="C12" s="1" t="s">
        <v>36</v>
      </c>
      <c r="D12" s="3">
        <v>18000</v>
      </c>
    </row>
    <row r="13" spans="1:7" ht="20.100000000000001" customHeight="1" x14ac:dyDescent="0.3">
      <c r="A13" s="13"/>
      <c r="B13" s="4" t="s">
        <v>0</v>
      </c>
      <c r="C13" s="1"/>
      <c r="D13" s="30">
        <f>SUM(D11:D12)</f>
        <v>22340.73</v>
      </c>
    </row>
    <row r="14" spans="1:7" x14ac:dyDescent="0.25">
      <c r="D14" s="8"/>
    </row>
    <row r="15" spans="1:7" ht="22.5" x14ac:dyDescent="0.3">
      <c r="A15" s="54" t="s">
        <v>2</v>
      </c>
      <c r="B15" s="54"/>
      <c r="C15" s="54"/>
      <c r="D15" s="54"/>
    </row>
    <row r="16" spans="1:7" ht="15.75" x14ac:dyDescent="0.25">
      <c r="A16" s="12">
        <v>1</v>
      </c>
      <c r="B16" s="52" t="s">
        <v>12</v>
      </c>
      <c r="C16" s="53"/>
      <c r="D16" s="3">
        <v>73003.960000000006</v>
      </c>
    </row>
    <row r="17" spans="1:6" ht="15.75" x14ac:dyDescent="0.25">
      <c r="A17" s="12">
        <v>2</v>
      </c>
      <c r="B17" s="13" t="s">
        <v>13</v>
      </c>
      <c r="C17" s="1" t="s">
        <v>14</v>
      </c>
      <c r="D17" s="3">
        <v>20000</v>
      </c>
    </row>
    <row r="18" spans="1:6" ht="18.75" x14ac:dyDescent="0.3">
      <c r="A18" s="13"/>
      <c r="B18" s="4" t="s">
        <v>0</v>
      </c>
      <c r="C18" s="13"/>
      <c r="D18" s="30">
        <f>SUM(D16:D17)</f>
        <v>93003.96</v>
      </c>
    </row>
    <row r="19" spans="1:6" x14ac:dyDescent="0.25">
      <c r="D19" s="7"/>
    </row>
    <row r="20" spans="1:6" ht="22.5" x14ac:dyDescent="0.3">
      <c r="A20" s="54" t="s">
        <v>15</v>
      </c>
      <c r="B20" s="54"/>
      <c r="C20" s="54"/>
      <c r="D20" s="54"/>
    </row>
    <row r="21" spans="1:6" ht="15.75" x14ac:dyDescent="0.25">
      <c r="A21" s="12">
        <v>1</v>
      </c>
      <c r="B21" s="52" t="s">
        <v>16</v>
      </c>
      <c r="C21" s="53"/>
      <c r="D21" s="3">
        <v>346173.3</v>
      </c>
    </row>
    <row r="22" spans="1:6" ht="15.75" x14ac:dyDescent="0.25">
      <c r="A22" s="12">
        <v>2</v>
      </c>
      <c r="B22" s="13" t="s">
        <v>17</v>
      </c>
      <c r="C22" s="14" t="s">
        <v>23</v>
      </c>
      <c r="D22" s="3">
        <v>1300</v>
      </c>
    </row>
    <row r="23" spans="1:6" ht="15.75" x14ac:dyDescent="0.25">
      <c r="A23" s="12">
        <v>3</v>
      </c>
      <c r="B23" s="13" t="s">
        <v>18</v>
      </c>
      <c r="C23" s="14" t="s">
        <v>23</v>
      </c>
      <c r="D23" s="3">
        <v>1300</v>
      </c>
    </row>
    <row r="24" spans="1:6" ht="15.75" x14ac:dyDescent="0.25">
      <c r="A24" s="12">
        <v>4</v>
      </c>
      <c r="B24" s="13" t="s">
        <v>19</v>
      </c>
      <c r="C24" s="14" t="s">
        <v>23</v>
      </c>
      <c r="D24" s="3">
        <v>3900</v>
      </c>
    </row>
    <row r="25" spans="1:6" ht="15.75" x14ac:dyDescent="0.25">
      <c r="A25" s="12">
        <v>5</v>
      </c>
      <c r="B25" s="13" t="s">
        <v>20</v>
      </c>
      <c r="C25" s="14" t="s">
        <v>23</v>
      </c>
      <c r="D25" s="3">
        <v>2600</v>
      </c>
    </row>
    <row r="26" spans="1:6" ht="15.75" x14ac:dyDescent="0.25">
      <c r="A26" s="12">
        <v>6</v>
      </c>
      <c r="B26" s="13" t="s">
        <v>21</v>
      </c>
      <c r="C26" s="14" t="s">
        <v>23</v>
      </c>
      <c r="D26" s="3">
        <v>1300</v>
      </c>
    </row>
    <row r="27" spans="1:6" ht="15.75" x14ac:dyDescent="0.25">
      <c r="A27" s="12">
        <v>7</v>
      </c>
      <c r="B27" s="13" t="s">
        <v>22</v>
      </c>
      <c r="C27" s="14" t="s">
        <v>23</v>
      </c>
      <c r="D27" s="3">
        <v>1300</v>
      </c>
      <c r="E27" s="50"/>
      <c r="F27" s="51"/>
    </row>
    <row r="28" spans="1:6" ht="18.75" x14ac:dyDescent="0.3">
      <c r="A28" s="15"/>
      <c r="B28" s="4" t="s">
        <v>0</v>
      </c>
      <c r="C28" s="15"/>
      <c r="D28" s="30">
        <f>SUM(D21:D27)</f>
        <v>357873.3</v>
      </c>
    </row>
    <row r="29" spans="1:6" x14ac:dyDescent="0.25">
      <c r="D29" s="7"/>
    </row>
    <row r="30" spans="1:6" ht="22.5" x14ac:dyDescent="0.3">
      <c r="A30" s="54" t="s">
        <v>24</v>
      </c>
      <c r="B30" s="54"/>
      <c r="C30" s="54"/>
      <c r="D30" s="54"/>
    </row>
    <row r="31" spans="1:6" ht="15.75" x14ac:dyDescent="0.25">
      <c r="A31" s="16">
        <v>1</v>
      </c>
      <c r="B31" s="52" t="s">
        <v>25</v>
      </c>
      <c r="C31" s="53"/>
      <c r="D31" s="3">
        <v>345711.19</v>
      </c>
      <c r="E31" s="50"/>
      <c r="F31" s="51"/>
    </row>
    <row r="32" spans="1:6" ht="15.75" x14ac:dyDescent="0.25">
      <c r="A32" s="16">
        <v>2</v>
      </c>
      <c r="B32" s="13" t="s">
        <v>19</v>
      </c>
      <c r="C32" s="17" t="s">
        <v>29</v>
      </c>
      <c r="D32" s="3">
        <v>12000</v>
      </c>
      <c r="E32" s="50"/>
      <c r="F32" s="51"/>
    </row>
    <row r="33" spans="1:7" ht="15.75" x14ac:dyDescent="0.25">
      <c r="A33" s="16">
        <v>3</v>
      </c>
      <c r="B33" s="13" t="s">
        <v>20</v>
      </c>
      <c r="C33" s="17" t="s">
        <v>30</v>
      </c>
      <c r="D33" s="20">
        <v>6000</v>
      </c>
      <c r="E33" s="50"/>
      <c r="F33" s="51"/>
    </row>
    <row r="34" spans="1:7" ht="15.75" x14ac:dyDescent="0.25">
      <c r="A34" s="16">
        <v>4</v>
      </c>
      <c r="B34" s="13" t="s">
        <v>26</v>
      </c>
      <c r="C34" s="17" t="s">
        <v>28</v>
      </c>
      <c r="D34" s="20">
        <v>20000</v>
      </c>
      <c r="E34" s="50"/>
      <c r="F34" s="51"/>
    </row>
    <row r="35" spans="1:7" ht="15.75" x14ac:dyDescent="0.25">
      <c r="A35" s="16">
        <v>5</v>
      </c>
      <c r="B35" s="13" t="s">
        <v>27</v>
      </c>
      <c r="C35" s="17" t="s">
        <v>31</v>
      </c>
      <c r="D35" s="20">
        <v>12000</v>
      </c>
      <c r="E35" s="50"/>
      <c r="F35" s="51"/>
    </row>
    <row r="36" spans="1:7" ht="18.75" x14ac:dyDescent="0.3">
      <c r="A36" s="16"/>
      <c r="B36" s="4" t="s">
        <v>0</v>
      </c>
      <c r="C36" s="13"/>
      <c r="D36" s="30">
        <f>SUM(D31:D35)</f>
        <v>395711.19</v>
      </c>
    </row>
    <row r="37" spans="1:7" ht="15.75" x14ac:dyDescent="0.25">
      <c r="A37" s="18"/>
      <c r="B37" s="7"/>
      <c r="C37" s="19"/>
      <c r="D37" s="6"/>
    </row>
    <row r="38" spans="1:7" ht="22.5" x14ac:dyDescent="0.3">
      <c r="A38" s="54" t="s">
        <v>3</v>
      </c>
      <c r="B38" s="54"/>
      <c r="C38" s="54"/>
      <c r="D38" s="54"/>
    </row>
    <row r="39" spans="1:7" ht="15.75" customHeight="1" x14ac:dyDescent="0.25">
      <c r="A39" s="2">
        <v>1</v>
      </c>
      <c r="B39" s="52" t="s">
        <v>32</v>
      </c>
      <c r="C39" s="53"/>
      <c r="D39" s="20">
        <v>307955.43</v>
      </c>
      <c r="E39" s="50"/>
      <c r="F39" s="51"/>
    </row>
    <row r="40" spans="1:7" ht="15.75" customHeight="1" x14ac:dyDescent="0.25">
      <c r="A40" s="2">
        <v>2</v>
      </c>
      <c r="B40" s="9" t="s">
        <v>33</v>
      </c>
      <c r="C40" s="9" t="s">
        <v>34</v>
      </c>
      <c r="D40" s="20">
        <v>105444.62</v>
      </c>
      <c r="E40" s="50"/>
      <c r="F40" s="59"/>
    </row>
    <row r="41" spans="1:7" ht="18.75" x14ac:dyDescent="0.3">
      <c r="A41" s="16"/>
      <c r="B41" s="4" t="s">
        <v>0</v>
      </c>
      <c r="C41" s="13"/>
      <c r="D41" s="30">
        <f>SUM(D39:D40)</f>
        <v>413400.05</v>
      </c>
    </row>
    <row r="42" spans="1:7" x14ac:dyDescent="0.25">
      <c r="D42" s="7"/>
    </row>
    <row r="43" spans="1:7" ht="22.5" x14ac:dyDescent="0.3">
      <c r="A43" s="54" t="s">
        <v>4</v>
      </c>
      <c r="B43" s="54"/>
      <c r="C43" s="54"/>
      <c r="D43" s="54"/>
    </row>
    <row r="44" spans="1:7" ht="15.75" x14ac:dyDescent="0.25">
      <c r="A44" s="16">
        <v>1</v>
      </c>
      <c r="B44" s="52" t="s">
        <v>37</v>
      </c>
      <c r="C44" s="53"/>
      <c r="D44" s="21">
        <v>170017.05</v>
      </c>
      <c r="E44" s="50"/>
      <c r="F44" s="51"/>
      <c r="G44" s="51"/>
    </row>
    <row r="45" spans="1:7" x14ac:dyDescent="0.25">
      <c r="A45" s="16">
        <v>2</v>
      </c>
      <c r="B45" s="13" t="s">
        <v>38</v>
      </c>
      <c r="C45" s="13" t="s">
        <v>39</v>
      </c>
      <c r="D45" s="21">
        <v>3000</v>
      </c>
      <c r="E45" s="50"/>
      <c r="F45" s="51"/>
      <c r="G45" s="51"/>
    </row>
    <row r="46" spans="1:7" x14ac:dyDescent="0.25">
      <c r="A46" s="16">
        <v>3</v>
      </c>
      <c r="B46" s="13" t="s">
        <v>40</v>
      </c>
      <c r="C46" s="13" t="s">
        <v>41</v>
      </c>
      <c r="D46" s="21">
        <v>58100</v>
      </c>
      <c r="E46" s="24"/>
      <c r="F46" s="23"/>
      <c r="G46" s="23"/>
    </row>
    <row r="47" spans="1:7" x14ac:dyDescent="0.25">
      <c r="A47" s="16">
        <v>4</v>
      </c>
      <c r="B47" s="13" t="s">
        <v>20</v>
      </c>
      <c r="C47" s="13" t="s">
        <v>42</v>
      </c>
      <c r="D47" s="21">
        <v>2600</v>
      </c>
      <c r="E47" s="24"/>
      <c r="F47" s="23"/>
      <c r="G47" s="23"/>
    </row>
    <row r="48" spans="1:7" x14ac:dyDescent="0.25">
      <c r="A48" s="16">
        <v>5</v>
      </c>
      <c r="B48" s="13" t="s">
        <v>44</v>
      </c>
      <c r="C48" s="13" t="s">
        <v>43</v>
      </c>
      <c r="D48" s="21">
        <v>15820</v>
      </c>
      <c r="E48" s="24"/>
      <c r="F48" s="23"/>
      <c r="G48" s="23"/>
    </row>
    <row r="49" spans="1:7" x14ac:dyDescent="0.25">
      <c r="A49" s="16">
        <v>6</v>
      </c>
      <c r="B49" s="13" t="s">
        <v>45</v>
      </c>
      <c r="C49" s="13" t="s">
        <v>43</v>
      </c>
      <c r="D49" s="21">
        <v>16420</v>
      </c>
      <c r="E49" s="24"/>
      <c r="F49" s="23"/>
      <c r="G49" s="23"/>
    </row>
    <row r="50" spans="1:7" x14ac:dyDescent="0.25">
      <c r="A50" s="16">
        <v>7</v>
      </c>
      <c r="B50" s="13" t="s">
        <v>46</v>
      </c>
      <c r="C50" s="13" t="s">
        <v>43</v>
      </c>
      <c r="D50" s="21">
        <v>17800</v>
      </c>
      <c r="E50" s="24"/>
      <c r="F50" s="23"/>
      <c r="G50" s="23"/>
    </row>
    <row r="51" spans="1:7" x14ac:dyDescent="0.25">
      <c r="A51" s="16">
        <v>8</v>
      </c>
      <c r="B51" s="13" t="s">
        <v>47</v>
      </c>
      <c r="C51" s="13" t="s">
        <v>43</v>
      </c>
      <c r="D51" s="21">
        <v>8000</v>
      </c>
      <c r="E51" s="24"/>
      <c r="F51" s="23"/>
      <c r="G51" s="23"/>
    </row>
    <row r="52" spans="1:7" x14ac:dyDescent="0.25">
      <c r="A52" s="16">
        <v>9</v>
      </c>
      <c r="B52" s="13" t="s">
        <v>26</v>
      </c>
      <c r="C52" s="13" t="s">
        <v>43</v>
      </c>
      <c r="D52" s="21">
        <v>16420</v>
      </c>
      <c r="E52" s="24"/>
      <c r="F52" s="23"/>
      <c r="G52" s="23"/>
    </row>
    <row r="53" spans="1:7" x14ac:dyDescent="0.25">
      <c r="A53" s="16">
        <v>10</v>
      </c>
      <c r="B53" s="13" t="s">
        <v>26</v>
      </c>
      <c r="C53" s="13" t="s">
        <v>48</v>
      </c>
      <c r="D53" s="21">
        <v>14210</v>
      </c>
      <c r="E53" s="24"/>
      <c r="F53" s="23"/>
      <c r="G53" s="23"/>
    </row>
    <row r="54" spans="1:7" x14ac:dyDescent="0.25">
      <c r="A54" s="16">
        <v>11</v>
      </c>
      <c r="B54" s="13" t="s">
        <v>27</v>
      </c>
      <c r="C54" s="13" t="s">
        <v>49</v>
      </c>
      <c r="D54" s="21">
        <v>25000</v>
      </c>
      <c r="E54" s="24"/>
      <c r="F54" s="23"/>
      <c r="G54" s="23"/>
    </row>
    <row r="55" spans="1:7" x14ac:dyDescent="0.25">
      <c r="A55" s="16">
        <v>12</v>
      </c>
      <c r="B55" s="13" t="s">
        <v>40</v>
      </c>
      <c r="C55" s="13" t="s">
        <v>50</v>
      </c>
      <c r="D55" s="21">
        <v>9200</v>
      </c>
      <c r="E55" s="24"/>
      <c r="F55" s="23"/>
      <c r="G55" s="23"/>
    </row>
    <row r="56" spans="1:7" x14ac:dyDescent="0.25">
      <c r="A56" s="16">
        <v>13</v>
      </c>
      <c r="B56" s="13" t="s">
        <v>51</v>
      </c>
      <c r="C56" s="13" t="s">
        <v>52</v>
      </c>
      <c r="D56" s="21">
        <v>12700</v>
      </c>
      <c r="E56" s="24"/>
      <c r="F56" s="23"/>
      <c r="G56" s="23"/>
    </row>
    <row r="57" spans="1:7" x14ac:dyDescent="0.25">
      <c r="A57" s="16">
        <v>14</v>
      </c>
      <c r="B57" s="13" t="s">
        <v>53</v>
      </c>
      <c r="C57" s="13" t="s">
        <v>54</v>
      </c>
      <c r="D57" s="21">
        <v>53000</v>
      </c>
      <c r="E57" s="24"/>
      <c r="F57" s="23"/>
      <c r="G57" s="23"/>
    </row>
    <row r="58" spans="1:7" x14ac:dyDescent="0.25">
      <c r="A58" s="16">
        <v>15</v>
      </c>
      <c r="B58" s="13" t="s">
        <v>55</v>
      </c>
      <c r="C58" s="13" t="s">
        <v>56</v>
      </c>
      <c r="D58" s="21">
        <v>17050</v>
      </c>
      <c r="E58" s="24"/>
      <c r="F58" s="23"/>
      <c r="G58" s="23"/>
    </row>
    <row r="59" spans="1:7" x14ac:dyDescent="0.25">
      <c r="A59" s="16">
        <v>16</v>
      </c>
      <c r="B59" s="13" t="s">
        <v>57</v>
      </c>
      <c r="C59" s="13" t="s">
        <v>58</v>
      </c>
      <c r="D59" s="21">
        <v>4200</v>
      </c>
      <c r="E59" s="24"/>
      <c r="F59" s="23"/>
      <c r="G59" s="23"/>
    </row>
    <row r="60" spans="1:7" x14ac:dyDescent="0.25">
      <c r="A60" s="16">
        <v>17</v>
      </c>
      <c r="B60" s="13" t="s">
        <v>40</v>
      </c>
      <c r="C60" s="13" t="s">
        <v>59</v>
      </c>
      <c r="D60" s="21">
        <v>10000</v>
      </c>
      <c r="E60" s="24"/>
      <c r="F60" s="23"/>
      <c r="G60" s="23"/>
    </row>
    <row r="61" spans="1:7" x14ac:dyDescent="0.25">
      <c r="A61" s="16">
        <v>18</v>
      </c>
      <c r="B61" s="13" t="s">
        <v>40</v>
      </c>
      <c r="C61" s="13" t="s">
        <v>60</v>
      </c>
      <c r="D61" s="21">
        <v>34250</v>
      </c>
      <c r="E61" s="24"/>
      <c r="F61" s="23"/>
      <c r="G61" s="23"/>
    </row>
    <row r="62" spans="1:7" x14ac:dyDescent="0.25">
      <c r="A62" s="16">
        <v>19</v>
      </c>
      <c r="B62" s="13" t="s">
        <v>20</v>
      </c>
      <c r="C62" s="13" t="s">
        <v>56</v>
      </c>
      <c r="D62" s="21">
        <v>32400</v>
      </c>
      <c r="E62" s="24"/>
      <c r="F62" s="23"/>
      <c r="G62" s="23"/>
    </row>
    <row r="63" spans="1:7" ht="18.75" x14ac:dyDescent="0.3">
      <c r="A63" s="15"/>
      <c r="B63" s="4" t="s">
        <v>0</v>
      </c>
      <c r="C63" s="15"/>
      <c r="D63" s="30">
        <f>SUM(D44:D62)</f>
        <v>520187.05</v>
      </c>
    </row>
    <row r="64" spans="1:7" x14ac:dyDescent="0.25">
      <c r="D64" s="7"/>
    </row>
    <row r="65" spans="1:7" x14ac:dyDescent="0.25">
      <c r="D65" s="7"/>
    </row>
    <row r="66" spans="1:7" ht="22.5" x14ac:dyDescent="0.3">
      <c r="A66" s="54" t="s">
        <v>5</v>
      </c>
      <c r="B66" s="54"/>
      <c r="C66" s="54"/>
      <c r="D66" s="54"/>
    </row>
    <row r="67" spans="1:7" ht="15.75" x14ac:dyDescent="0.25">
      <c r="A67" s="16">
        <v>1</v>
      </c>
      <c r="B67" s="52" t="s">
        <v>61</v>
      </c>
      <c r="C67" s="53"/>
      <c r="D67" s="21">
        <v>131070.48</v>
      </c>
      <c r="E67" s="50"/>
      <c r="F67" s="51"/>
      <c r="G67" s="51"/>
    </row>
    <row r="68" spans="1:7" x14ac:dyDescent="0.25">
      <c r="A68" s="16">
        <v>1</v>
      </c>
      <c r="B68" s="13" t="s">
        <v>27</v>
      </c>
      <c r="C68" s="13" t="s">
        <v>62</v>
      </c>
      <c r="D68" s="21">
        <v>15000</v>
      </c>
    </row>
    <row r="69" spans="1:7" x14ac:dyDescent="0.25">
      <c r="A69" s="16">
        <v>2</v>
      </c>
      <c r="B69" s="13" t="s">
        <v>63</v>
      </c>
      <c r="C69" s="13" t="s">
        <v>64</v>
      </c>
      <c r="D69" s="21">
        <v>1500</v>
      </c>
      <c r="E69" s="50"/>
      <c r="F69" s="51"/>
    </row>
    <row r="70" spans="1:7" x14ac:dyDescent="0.25">
      <c r="A70" s="16">
        <v>3</v>
      </c>
      <c r="B70" s="13" t="s">
        <v>17</v>
      </c>
      <c r="C70" s="13" t="s">
        <v>65</v>
      </c>
      <c r="D70" s="21">
        <v>41088</v>
      </c>
    </row>
    <row r="71" spans="1:7" x14ac:dyDescent="0.25">
      <c r="A71" s="16">
        <v>5</v>
      </c>
      <c r="B71" s="13" t="s">
        <v>66</v>
      </c>
      <c r="C71" s="13" t="s">
        <v>67</v>
      </c>
      <c r="D71" s="21">
        <v>120000</v>
      </c>
    </row>
    <row r="72" spans="1:7" ht="18.75" x14ac:dyDescent="0.3">
      <c r="A72" s="15"/>
      <c r="B72" s="4" t="s">
        <v>0</v>
      </c>
      <c r="C72" s="13"/>
      <c r="D72" s="30">
        <f>SUM(D67:D71)</f>
        <v>308658.48</v>
      </c>
    </row>
    <row r="73" spans="1:7" x14ac:dyDescent="0.25">
      <c r="D73" s="7"/>
    </row>
    <row r="74" spans="1:7" x14ac:dyDescent="0.25">
      <c r="D74" s="7"/>
    </row>
    <row r="75" spans="1:7" ht="22.5" x14ac:dyDescent="0.3">
      <c r="A75" s="54" t="s">
        <v>68</v>
      </c>
      <c r="B75" s="54"/>
      <c r="C75" s="54"/>
      <c r="D75" s="54"/>
    </row>
    <row r="76" spans="1:7" ht="15.75" x14ac:dyDescent="0.25">
      <c r="A76" s="16">
        <v>1</v>
      </c>
      <c r="B76" s="52" t="s">
        <v>69</v>
      </c>
      <c r="C76" s="53"/>
      <c r="D76" s="22">
        <v>158806.42000000001</v>
      </c>
      <c r="E76" s="50"/>
      <c r="F76" s="51"/>
    </row>
    <row r="77" spans="1:7" x14ac:dyDescent="0.25">
      <c r="A77" s="16">
        <v>2</v>
      </c>
      <c r="B77" s="13" t="s">
        <v>70</v>
      </c>
      <c r="C77" s="13" t="s">
        <v>48</v>
      </c>
      <c r="D77" s="22">
        <v>8700</v>
      </c>
    </row>
    <row r="78" spans="1:7" ht="18.75" x14ac:dyDescent="0.3">
      <c r="A78" s="16"/>
      <c r="B78" s="4" t="s">
        <v>0</v>
      </c>
      <c r="C78" s="13"/>
      <c r="D78" s="30">
        <f>SUM(D76:D77)</f>
        <v>167506.42000000001</v>
      </c>
    </row>
    <row r="79" spans="1:7" ht="22.5" x14ac:dyDescent="0.3">
      <c r="A79" s="54" t="s">
        <v>6</v>
      </c>
      <c r="B79" s="54"/>
      <c r="C79" s="54"/>
      <c r="D79" s="54"/>
    </row>
    <row r="80" spans="1:7" ht="15.75" x14ac:dyDescent="0.25">
      <c r="A80" s="16">
        <v>1</v>
      </c>
      <c r="B80" s="52" t="s">
        <v>71</v>
      </c>
      <c r="C80" s="53"/>
      <c r="D80" s="22">
        <v>215659.69</v>
      </c>
      <c r="E80" s="50"/>
      <c r="F80" s="51"/>
    </row>
    <row r="81" spans="1:6" x14ac:dyDescent="0.25">
      <c r="A81" s="16">
        <v>2</v>
      </c>
      <c r="B81" s="13" t="s">
        <v>22</v>
      </c>
      <c r="C81" s="13" t="s">
        <v>73</v>
      </c>
      <c r="D81" s="22">
        <v>8850</v>
      </c>
    </row>
    <row r="82" spans="1:6" ht="21" customHeight="1" x14ac:dyDescent="0.25">
      <c r="A82" s="16">
        <v>3</v>
      </c>
      <c r="B82" s="13" t="s">
        <v>20</v>
      </c>
      <c r="C82" s="13" t="s">
        <v>72</v>
      </c>
      <c r="D82" s="22">
        <v>52847.1</v>
      </c>
      <c r="E82" s="50"/>
      <c r="F82" s="51"/>
    </row>
    <row r="83" spans="1:6" x14ac:dyDescent="0.25">
      <c r="A83" s="16">
        <v>4</v>
      </c>
      <c r="B83" s="13" t="s">
        <v>53</v>
      </c>
      <c r="C83" s="13" t="s">
        <v>72</v>
      </c>
      <c r="D83" s="22">
        <v>52170</v>
      </c>
      <c r="E83" s="50"/>
      <c r="F83" s="51"/>
    </row>
    <row r="84" spans="1:6" ht="18.75" x14ac:dyDescent="0.25">
      <c r="A84" s="16"/>
      <c r="B84" s="4" t="s">
        <v>0</v>
      </c>
      <c r="C84" s="13"/>
      <c r="D84" s="29">
        <f>SUM(D80:D83)</f>
        <v>329526.78999999998</v>
      </c>
    </row>
    <row r="85" spans="1:6" x14ac:dyDescent="0.25">
      <c r="A85" s="18"/>
      <c r="B85" s="19"/>
      <c r="C85" s="19"/>
      <c r="D85" s="27"/>
    </row>
    <row r="86" spans="1:6" ht="18.75" x14ac:dyDescent="0.3">
      <c r="A86" s="19"/>
      <c r="B86" s="56" t="s">
        <v>74</v>
      </c>
      <c r="C86" s="56"/>
      <c r="D86" s="28">
        <f>D8+D13+D18+D28+D36+D41+D63+D72+D78+D84</f>
        <v>2702796.4699999997</v>
      </c>
    </row>
    <row r="87" spans="1:6" x14ac:dyDescent="0.25">
      <c r="A87" s="7"/>
      <c r="B87" s="7"/>
      <c r="C87" s="7"/>
      <c r="D87" s="19"/>
    </row>
    <row r="88" spans="1:6" x14ac:dyDescent="0.25">
      <c r="A88" s="7"/>
      <c r="B88" s="7"/>
      <c r="C88" s="7"/>
      <c r="D88" s="7"/>
    </row>
    <row r="91" spans="1:6" ht="18.75" x14ac:dyDescent="0.3">
      <c r="A91" s="55"/>
      <c r="B91" s="55"/>
      <c r="C91" s="55"/>
      <c r="D91" s="55"/>
    </row>
  </sheetData>
  <mergeCells count="42">
    <mergeCell ref="E83:F83"/>
    <mergeCell ref="B76:C76"/>
    <mergeCell ref="B80:C80"/>
    <mergeCell ref="A1:B1"/>
    <mergeCell ref="A66:D66"/>
    <mergeCell ref="A38:D38"/>
    <mergeCell ref="A43:D43"/>
    <mergeCell ref="E32:F32"/>
    <mergeCell ref="E33:F33"/>
    <mergeCell ref="E45:G45"/>
    <mergeCell ref="A3:D3"/>
    <mergeCell ref="E27:F27"/>
    <mergeCell ref="E40:F40"/>
    <mergeCell ref="E35:F35"/>
    <mergeCell ref="A20:D20"/>
    <mergeCell ref="A2:D2"/>
    <mergeCell ref="A91:D91"/>
    <mergeCell ref="E67:G67"/>
    <mergeCell ref="B21:C21"/>
    <mergeCell ref="B31:C31"/>
    <mergeCell ref="A15:D15"/>
    <mergeCell ref="B39:C39"/>
    <mergeCell ref="B44:C44"/>
    <mergeCell ref="B67:C67"/>
    <mergeCell ref="A79:D79"/>
    <mergeCell ref="E80:F80"/>
    <mergeCell ref="E39:F39"/>
    <mergeCell ref="B86:C86"/>
    <mergeCell ref="E44:G44"/>
    <mergeCell ref="B16:C16"/>
    <mergeCell ref="E76:F76"/>
    <mergeCell ref="E82:F82"/>
    <mergeCell ref="A75:D75"/>
    <mergeCell ref="A30:D30"/>
    <mergeCell ref="E31:F31"/>
    <mergeCell ref="E34:F34"/>
    <mergeCell ref="E69:F69"/>
    <mergeCell ref="A5:G5"/>
    <mergeCell ref="E6:F7"/>
    <mergeCell ref="B6:C6"/>
    <mergeCell ref="B11:C11"/>
    <mergeCell ref="A10:D10"/>
  </mergeCells>
  <pageMargins left="0.25" right="0.25" top="0.25" bottom="0.17" header="0.17" footer="0.17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sqref="A1:XFD1048576"/>
    </sheetView>
  </sheetViews>
  <sheetFormatPr defaultRowHeight="15" x14ac:dyDescent="0.25"/>
  <cols>
    <col min="1" max="1" width="5.140625" customWidth="1"/>
    <col min="2" max="2" width="26.28515625" customWidth="1"/>
    <col min="3" max="3" width="73.42578125" customWidth="1"/>
    <col min="4" max="4" width="27.140625" customWidth="1"/>
    <col min="7" max="7" width="11.42578125" bestFit="1" customWidth="1"/>
  </cols>
  <sheetData>
    <row r="1" spans="1:7" ht="20.100000000000001" customHeight="1" x14ac:dyDescent="0.25">
      <c r="A1" s="57"/>
      <c r="B1" s="57"/>
    </row>
    <row r="2" spans="1:7" ht="20.100000000000001" customHeight="1" x14ac:dyDescent="0.3">
      <c r="A2" s="60" t="s">
        <v>75</v>
      </c>
      <c r="B2" s="60"/>
      <c r="C2" s="60"/>
      <c r="D2" s="60"/>
    </row>
    <row r="3" spans="1:7" ht="20.100000000000001" customHeight="1" x14ac:dyDescent="0.25">
      <c r="A3" s="58"/>
      <c r="B3" s="58"/>
      <c r="C3" s="58"/>
      <c r="D3" s="58"/>
    </row>
    <row r="4" spans="1:7" ht="20.100000000000001" customHeight="1" x14ac:dyDescent="0.25"/>
    <row r="5" spans="1:7" ht="20.100000000000001" customHeight="1" x14ac:dyDescent="0.3">
      <c r="A5" s="49" t="s">
        <v>76</v>
      </c>
      <c r="B5" s="49"/>
      <c r="C5" s="49"/>
      <c r="D5" s="49"/>
      <c r="E5" s="49"/>
      <c r="F5" s="49"/>
      <c r="G5" s="49"/>
    </row>
    <row r="6" spans="1:7" ht="20.100000000000001" customHeight="1" x14ac:dyDescent="0.25">
      <c r="A6" s="10">
        <v>1</v>
      </c>
      <c r="B6" s="52" t="s">
        <v>77</v>
      </c>
      <c r="C6" s="53"/>
      <c r="D6" s="3">
        <v>176741.71</v>
      </c>
      <c r="E6" s="50"/>
      <c r="F6" s="51"/>
    </row>
    <row r="7" spans="1:7" ht="20.100000000000001" customHeight="1" x14ac:dyDescent="0.3">
      <c r="A7" s="10"/>
      <c r="B7" s="4" t="s">
        <v>0</v>
      </c>
      <c r="C7" s="1"/>
      <c r="D7" s="30">
        <f>SUM(D6:D6)</f>
        <v>176741.71</v>
      </c>
    </row>
    <row r="8" spans="1:7" ht="20.100000000000001" customHeight="1" x14ac:dyDescent="0.25">
      <c r="A8" s="5"/>
      <c r="B8" s="5"/>
      <c r="C8" s="5"/>
      <c r="D8" s="11"/>
    </row>
    <row r="9" spans="1:7" x14ac:dyDescent="0.25">
      <c r="D9" s="8"/>
    </row>
    <row r="10" spans="1:7" ht="22.5" x14ac:dyDescent="0.3">
      <c r="A10" s="54" t="s">
        <v>83</v>
      </c>
      <c r="B10" s="54"/>
      <c r="C10" s="54"/>
      <c r="D10" s="54"/>
    </row>
    <row r="11" spans="1:7" ht="15.75" x14ac:dyDescent="0.25">
      <c r="A11" s="12">
        <v>1</v>
      </c>
      <c r="B11" s="52" t="s">
        <v>84</v>
      </c>
      <c r="C11" s="53"/>
      <c r="D11" s="3">
        <v>583148.66</v>
      </c>
    </row>
    <row r="12" spans="1:7" ht="18.75" x14ac:dyDescent="0.3">
      <c r="A12" s="13"/>
      <c r="B12" s="4" t="s">
        <v>0</v>
      </c>
      <c r="C12" s="13"/>
      <c r="D12" s="30">
        <f>SUM(D11:D11)</f>
        <v>583148.66</v>
      </c>
    </row>
    <row r="13" spans="1:7" x14ac:dyDescent="0.25">
      <c r="D13" s="7"/>
    </row>
    <row r="14" spans="1:7" ht="22.5" x14ac:dyDescent="0.3">
      <c r="A14" s="54" t="s">
        <v>82</v>
      </c>
      <c r="B14" s="54"/>
      <c r="C14" s="54"/>
      <c r="D14" s="54"/>
    </row>
    <row r="15" spans="1:7" ht="15.75" x14ac:dyDescent="0.25">
      <c r="A15" s="12">
        <v>1</v>
      </c>
      <c r="B15" s="13" t="s">
        <v>21</v>
      </c>
      <c r="C15" s="14" t="s">
        <v>78</v>
      </c>
      <c r="D15" s="3">
        <v>23900</v>
      </c>
    </row>
    <row r="16" spans="1:7" ht="15.75" x14ac:dyDescent="0.25">
      <c r="A16" s="12">
        <v>3</v>
      </c>
      <c r="B16" s="13" t="s">
        <v>46</v>
      </c>
      <c r="C16" s="13" t="s">
        <v>72</v>
      </c>
      <c r="D16" s="3">
        <v>30000</v>
      </c>
    </row>
    <row r="17" spans="1:7" ht="15.75" x14ac:dyDescent="0.25">
      <c r="A17" s="12">
        <v>4</v>
      </c>
      <c r="B17" s="13" t="s">
        <v>19</v>
      </c>
      <c r="C17" s="14" t="s">
        <v>79</v>
      </c>
      <c r="D17" s="3">
        <v>7800</v>
      </c>
    </row>
    <row r="18" spans="1:7" ht="18.75" x14ac:dyDescent="0.3">
      <c r="A18" s="15"/>
      <c r="B18" s="4" t="s">
        <v>0</v>
      </c>
      <c r="C18" s="15"/>
      <c r="D18" s="30">
        <f>SUM(D15:D17)</f>
        <v>61700</v>
      </c>
    </row>
    <row r="19" spans="1:7" x14ac:dyDescent="0.25">
      <c r="D19" s="7"/>
    </row>
    <row r="20" spans="1:7" ht="22.5" x14ac:dyDescent="0.3">
      <c r="A20" s="54" t="s">
        <v>81</v>
      </c>
      <c r="B20" s="54"/>
      <c r="C20" s="54"/>
      <c r="D20" s="54"/>
    </row>
    <row r="21" spans="1:7" ht="15.75" x14ac:dyDescent="0.25">
      <c r="A21" s="16">
        <v>1</v>
      </c>
      <c r="B21" s="52" t="s">
        <v>80</v>
      </c>
      <c r="C21" s="53"/>
      <c r="D21" s="3">
        <v>543667.30000000005</v>
      </c>
      <c r="E21" s="50"/>
      <c r="F21" s="51"/>
    </row>
    <row r="22" spans="1:7" ht="15.75" x14ac:dyDescent="0.25">
      <c r="A22" s="16">
        <v>2</v>
      </c>
      <c r="B22" s="13" t="s">
        <v>85</v>
      </c>
      <c r="C22" s="17" t="s">
        <v>86</v>
      </c>
      <c r="D22" s="3">
        <v>5500</v>
      </c>
      <c r="E22" s="50"/>
      <c r="F22" s="51"/>
    </row>
    <row r="23" spans="1:7" x14ac:dyDescent="0.25">
      <c r="A23" s="16">
        <v>7</v>
      </c>
      <c r="B23" s="13" t="s">
        <v>20</v>
      </c>
      <c r="C23" s="13" t="s">
        <v>123</v>
      </c>
      <c r="D23" s="21">
        <v>23000</v>
      </c>
      <c r="E23" s="26"/>
      <c r="F23" s="25"/>
      <c r="G23" s="25"/>
    </row>
    <row r="24" spans="1:7" ht="18.75" x14ac:dyDescent="0.3">
      <c r="A24" s="16"/>
      <c r="B24" s="4" t="s">
        <v>0</v>
      </c>
      <c r="C24" s="13"/>
      <c r="D24" s="30">
        <f>SUM(D21:D23)</f>
        <v>572167.30000000005</v>
      </c>
      <c r="G24" s="31"/>
    </row>
    <row r="25" spans="1:7" ht="22.5" x14ac:dyDescent="0.3">
      <c r="A25" s="54" t="s">
        <v>92</v>
      </c>
      <c r="B25" s="54"/>
      <c r="C25" s="54"/>
      <c r="D25" s="54"/>
    </row>
    <row r="26" spans="1:7" ht="15.75" x14ac:dyDescent="0.25">
      <c r="A26" s="16">
        <v>1</v>
      </c>
      <c r="B26" s="52" t="s">
        <v>87</v>
      </c>
      <c r="C26" s="53"/>
      <c r="D26" s="3">
        <v>637080.69999999995</v>
      </c>
      <c r="E26" s="50"/>
      <c r="F26" s="51"/>
    </row>
    <row r="27" spans="1:7" ht="15.75" x14ac:dyDescent="0.25">
      <c r="A27" s="16">
        <v>2</v>
      </c>
      <c r="B27" s="13" t="s">
        <v>88</v>
      </c>
      <c r="C27" s="17" t="s">
        <v>86</v>
      </c>
      <c r="D27" s="3">
        <v>5500</v>
      </c>
      <c r="E27" s="50"/>
      <c r="F27" s="51"/>
    </row>
    <row r="28" spans="1:7" ht="15.75" x14ac:dyDescent="0.25">
      <c r="A28" s="16">
        <v>3</v>
      </c>
      <c r="B28" s="13" t="s">
        <v>90</v>
      </c>
      <c r="C28" s="17" t="s">
        <v>86</v>
      </c>
      <c r="D28" s="3">
        <v>5500</v>
      </c>
      <c r="E28" s="26"/>
      <c r="F28" s="25"/>
    </row>
    <row r="29" spans="1:7" ht="15.75" x14ac:dyDescent="0.25">
      <c r="A29" s="16">
        <v>4</v>
      </c>
      <c r="B29" s="13" t="s">
        <v>89</v>
      </c>
      <c r="C29" s="17" t="s">
        <v>86</v>
      </c>
      <c r="D29" s="3">
        <v>5500</v>
      </c>
      <c r="E29" s="26"/>
      <c r="F29" s="25"/>
    </row>
    <row r="30" spans="1:7" ht="15.75" x14ac:dyDescent="0.25">
      <c r="A30" s="16">
        <v>5</v>
      </c>
      <c r="B30" s="13" t="s">
        <v>91</v>
      </c>
      <c r="C30" s="17" t="s">
        <v>93</v>
      </c>
      <c r="D30" s="3">
        <v>1650</v>
      </c>
      <c r="E30" s="26"/>
      <c r="F30" s="25"/>
    </row>
    <row r="31" spans="1:7" ht="15.75" x14ac:dyDescent="0.25">
      <c r="A31" s="16">
        <v>6</v>
      </c>
      <c r="B31" s="13" t="s">
        <v>70</v>
      </c>
      <c r="C31" s="17" t="s">
        <v>107</v>
      </c>
      <c r="D31" s="3">
        <v>12000</v>
      </c>
      <c r="E31" s="33"/>
      <c r="F31" s="32"/>
    </row>
    <row r="32" spans="1:7" x14ac:dyDescent="0.25">
      <c r="A32" s="16">
        <v>7</v>
      </c>
      <c r="B32" s="13" t="s">
        <v>38</v>
      </c>
      <c r="C32" s="13" t="s">
        <v>128</v>
      </c>
      <c r="D32" s="21">
        <v>30000</v>
      </c>
      <c r="E32" s="26"/>
      <c r="F32" s="25"/>
      <c r="G32" s="25"/>
    </row>
    <row r="33" spans="1:7" x14ac:dyDescent="0.25">
      <c r="A33" s="16">
        <v>8</v>
      </c>
      <c r="B33" s="13" t="s">
        <v>122</v>
      </c>
      <c r="C33" s="13" t="s">
        <v>130</v>
      </c>
      <c r="D33" s="21">
        <v>30000</v>
      </c>
      <c r="E33" s="26"/>
      <c r="F33" s="25"/>
      <c r="G33" s="25"/>
    </row>
    <row r="34" spans="1:7" ht="18.75" x14ac:dyDescent="0.3">
      <c r="A34" s="16"/>
      <c r="B34" s="4" t="s">
        <v>0</v>
      </c>
      <c r="C34" s="13"/>
      <c r="D34" s="30">
        <f>SUM(D26:D33)</f>
        <v>727230.7</v>
      </c>
    </row>
    <row r="35" spans="1:7" ht="22.5" x14ac:dyDescent="0.3">
      <c r="A35" s="54" t="s">
        <v>94</v>
      </c>
      <c r="B35" s="54"/>
      <c r="C35" s="54"/>
      <c r="D35" s="54"/>
    </row>
    <row r="36" spans="1:7" ht="15.75" x14ac:dyDescent="0.25">
      <c r="A36" s="16">
        <v>1</v>
      </c>
      <c r="B36" s="52" t="s">
        <v>96</v>
      </c>
      <c r="C36" s="53"/>
      <c r="D36" s="3">
        <v>185591.8</v>
      </c>
      <c r="E36" s="50"/>
      <c r="F36" s="51"/>
    </row>
    <row r="37" spans="1:7" ht="15.75" x14ac:dyDescent="0.25">
      <c r="A37" s="16">
        <v>2</v>
      </c>
      <c r="B37" s="13" t="s">
        <v>57</v>
      </c>
      <c r="C37" s="17" t="s">
        <v>108</v>
      </c>
      <c r="D37" s="3">
        <v>7000</v>
      </c>
      <c r="E37" s="50"/>
      <c r="F37" s="51"/>
    </row>
    <row r="38" spans="1:7" ht="15.75" x14ac:dyDescent="0.25">
      <c r="A38" s="16">
        <v>3</v>
      </c>
      <c r="B38" s="13" t="s">
        <v>112</v>
      </c>
      <c r="C38" s="17" t="s">
        <v>129</v>
      </c>
      <c r="D38" s="3">
        <v>120000</v>
      </c>
      <c r="E38" s="26"/>
      <c r="F38" s="25"/>
    </row>
    <row r="39" spans="1:7" ht="15.75" x14ac:dyDescent="0.25">
      <c r="A39" s="16">
        <v>4</v>
      </c>
      <c r="B39" s="13"/>
      <c r="C39" s="17"/>
      <c r="D39" s="3"/>
      <c r="E39" s="26"/>
      <c r="F39" s="25"/>
    </row>
    <row r="40" spans="1:7" ht="15.75" x14ac:dyDescent="0.25">
      <c r="A40" s="16">
        <v>5</v>
      </c>
      <c r="B40" s="13"/>
      <c r="C40" s="17"/>
      <c r="D40" s="3"/>
      <c r="E40" s="26"/>
      <c r="F40" s="25"/>
    </row>
    <row r="41" spans="1:7" ht="18.75" x14ac:dyDescent="0.3">
      <c r="A41" s="16"/>
      <c r="B41" s="4" t="s">
        <v>0</v>
      </c>
      <c r="C41" s="13"/>
      <c r="D41" s="30">
        <f>SUM(D36:D40)</f>
        <v>312591.8</v>
      </c>
    </row>
    <row r="42" spans="1:7" ht="15.75" x14ac:dyDescent="0.25">
      <c r="A42" s="18"/>
      <c r="B42" s="7"/>
      <c r="C42" s="19"/>
      <c r="D42" s="6"/>
    </row>
    <row r="43" spans="1:7" ht="22.5" x14ac:dyDescent="0.3">
      <c r="A43" s="54" t="s">
        <v>95</v>
      </c>
      <c r="B43" s="54"/>
      <c r="C43" s="54"/>
      <c r="D43" s="54"/>
    </row>
    <row r="44" spans="1:7" ht="15.75" customHeight="1" x14ac:dyDescent="0.25">
      <c r="A44" s="2">
        <v>1</v>
      </c>
      <c r="B44" s="52" t="s">
        <v>97</v>
      </c>
      <c r="C44" s="53"/>
      <c r="D44" s="20">
        <v>285550.75</v>
      </c>
      <c r="E44" s="50"/>
      <c r="F44" s="51"/>
    </row>
    <row r="45" spans="1:7" ht="15.75" customHeight="1" x14ac:dyDescent="0.25">
      <c r="A45" s="2">
        <v>2</v>
      </c>
      <c r="B45" s="9" t="s">
        <v>21</v>
      </c>
      <c r="C45" s="9" t="s">
        <v>109</v>
      </c>
      <c r="D45" s="20">
        <v>1500</v>
      </c>
      <c r="E45" s="50"/>
      <c r="F45" s="59"/>
    </row>
    <row r="46" spans="1:7" ht="15.75" customHeight="1" x14ac:dyDescent="0.25">
      <c r="A46" s="2">
        <v>3</v>
      </c>
      <c r="B46" s="9" t="s">
        <v>110</v>
      </c>
      <c r="C46" s="9" t="s">
        <v>111</v>
      </c>
      <c r="D46" s="20">
        <v>26890</v>
      </c>
      <c r="E46" s="34"/>
      <c r="F46" s="34"/>
    </row>
    <row r="47" spans="1:7" ht="15.75" customHeight="1" x14ac:dyDescent="0.25">
      <c r="A47" s="2">
        <v>4</v>
      </c>
      <c r="B47" s="9" t="s">
        <v>112</v>
      </c>
      <c r="C47" s="9" t="s">
        <v>111</v>
      </c>
      <c r="D47" s="20">
        <v>57410</v>
      </c>
      <c r="E47" s="34"/>
      <c r="F47" s="34"/>
    </row>
    <row r="48" spans="1:7" ht="15.75" customHeight="1" x14ac:dyDescent="0.25">
      <c r="A48" s="2">
        <v>5</v>
      </c>
      <c r="B48" s="9" t="s">
        <v>113</v>
      </c>
      <c r="C48" s="9" t="s">
        <v>111</v>
      </c>
      <c r="D48" s="20">
        <v>1400</v>
      </c>
      <c r="E48" s="34"/>
      <c r="F48" s="34"/>
    </row>
    <row r="49" spans="1:7" ht="15.75" customHeight="1" x14ac:dyDescent="0.25">
      <c r="A49" s="2">
        <v>6</v>
      </c>
      <c r="B49" s="9" t="s">
        <v>114</v>
      </c>
      <c r="C49" s="9" t="s">
        <v>111</v>
      </c>
      <c r="D49" s="20">
        <v>25240</v>
      </c>
      <c r="E49" s="34"/>
      <c r="F49" s="34"/>
    </row>
    <row r="50" spans="1:7" ht="15.75" customHeight="1" x14ac:dyDescent="0.25">
      <c r="A50" s="2">
        <v>7</v>
      </c>
      <c r="B50" s="9" t="s">
        <v>91</v>
      </c>
      <c r="C50" s="9" t="s">
        <v>111</v>
      </c>
      <c r="D50" s="20">
        <v>26940</v>
      </c>
      <c r="E50" s="34"/>
      <c r="F50" s="34"/>
    </row>
    <row r="51" spans="1:7" ht="15.75" customHeight="1" x14ac:dyDescent="0.25">
      <c r="A51" s="2">
        <v>8</v>
      </c>
      <c r="B51" s="9" t="s">
        <v>115</v>
      </c>
      <c r="C51" s="9" t="s">
        <v>111</v>
      </c>
      <c r="D51" s="20">
        <v>6870</v>
      </c>
      <c r="E51" s="34"/>
      <c r="F51" s="34"/>
    </row>
    <row r="52" spans="1:7" ht="15.75" customHeight="1" x14ac:dyDescent="0.25">
      <c r="A52" s="2">
        <v>9</v>
      </c>
      <c r="B52" s="9" t="s">
        <v>22</v>
      </c>
      <c r="C52" s="9" t="s">
        <v>111</v>
      </c>
      <c r="D52" s="20">
        <v>12850</v>
      </c>
      <c r="E52" s="34"/>
      <c r="F52" s="34"/>
    </row>
    <row r="53" spans="1:7" ht="15.75" customHeight="1" x14ac:dyDescent="0.25">
      <c r="A53" s="2">
        <v>10</v>
      </c>
      <c r="B53" s="9" t="s">
        <v>17</v>
      </c>
      <c r="C53" s="9" t="s">
        <v>111</v>
      </c>
      <c r="D53" s="20">
        <v>49480</v>
      </c>
      <c r="E53" s="34"/>
      <c r="F53" s="34"/>
    </row>
    <row r="54" spans="1:7" ht="15.75" customHeight="1" x14ac:dyDescent="0.25">
      <c r="A54" s="2">
        <v>11</v>
      </c>
      <c r="B54" s="9" t="s">
        <v>20</v>
      </c>
      <c r="C54" s="9" t="s">
        <v>116</v>
      </c>
      <c r="D54" s="20">
        <v>9874</v>
      </c>
      <c r="E54" s="34"/>
      <c r="F54" s="34"/>
    </row>
    <row r="55" spans="1:7" ht="15.75" customHeight="1" x14ac:dyDescent="0.25">
      <c r="A55" s="2">
        <v>12</v>
      </c>
      <c r="B55" s="9" t="s">
        <v>117</v>
      </c>
      <c r="C55" s="9" t="s">
        <v>118</v>
      </c>
      <c r="D55" s="20">
        <v>42700</v>
      </c>
      <c r="E55" s="35"/>
      <c r="F55" s="35"/>
    </row>
    <row r="56" spans="1:7" ht="15.75" customHeight="1" x14ac:dyDescent="0.25">
      <c r="A56" s="2">
        <v>13</v>
      </c>
      <c r="B56" s="9" t="s">
        <v>53</v>
      </c>
      <c r="C56" s="9" t="s">
        <v>119</v>
      </c>
      <c r="D56" s="20">
        <v>20200</v>
      </c>
      <c r="E56" s="34"/>
      <c r="F56" s="34"/>
    </row>
    <row r="57" spans="1:7" ht="15.75" customHeight="1" x14ac:dyDescent="0.25">
      <c r="A57" s="2">
        <v>14</v>
      </c>
      <c r="B57" s="9" t="s">
        <v>120</v>
      </c>
      <c r="C57" s="9" t="s">
        <v>121</v>
      </c>
      <c r="D57" s="20">
        <v>4500</v>
      </c>
      <c r="E57" s="35"/>
      <c r="F57" s="35"/>
    </row>
    <row r="58" spans="1:7" x14ac:dyDescent="0.25">
      <c r="A58" s="16">
        <v>15</v>
      </c>
      <c r="B58" s="13" t="s">
        <v>122</v>
      </c>
      <c r="C58" s="13" t="s">
        <v>128</v>
      </c>
      <c r="D58" s="21">
        <v>30000</v>
      </c>
      <c r="E58" s="26"/>
      <c r="F58" s="25"/>
      <c r="G58" s="25"/>
    </row>
    <row r="59" spans="1:7" ht="18.75" x14ac:dyDescent="0.3">
      <c r="A59" s="16"/>
      <c r="B59" s="4" t="s">
        <v>0</v>
      </c>
      <c r="C59" s="13"/>
      <c r="D59" s="30">
        <f>SUM(D44:D58)</f>
        <v>601404.75</v>
      </c>
    </row>
    <row r="60" spans="1:7" x14ac:dyDescent="0.25">
      <c r="D60" s="7"/>
    </row>
    <row r="61" spans="1:7" ht="22.5" x14ac:dyDescent="0.3">
      <c r="A61" s="54" t="s">
        <v>98</v>
      </c>
      <c r="B61" s="54"/>
      <c r="C61" s="54"/>
      <c r="D61" s="54"/>
    </row>
    <row r="62" spans="1:7" ht="15.75" x14ac:dyDescent="0.25">
      <c r="A62" s="16">
        <v>1</v>
      </c>
      <c r="B62" s="52" t="s">
        <v>99</v>
      </c>
      <c r="C62" s="53"/>
      <c r="D62" s="21">
        <v>176605.58</v>
      </c>
      <c r="E62" s="50"/>
      <c r="F62" s="51"/>
      <c r="G62" s="51"/>
    </row>
    <row r="63" spans="1:7" x14ac:dyDescent="0.25">
      <c r="A63" s="16">
        <v>2</v>
      </c>
      <c r="B63" s="13" t="s">
        <v>38</v>
      </c>
      <c r="C63" s="13" t="s">
        <v>124</v>
      </c>
      <c r="D63" s="21">
        <v>5000</v>
      </c>
      <c r="E63" s="50"/>
      <c r="F63" s="51"/>
      <c r="G63" s="51"/>
    </row>
    <row r="64" spans="1:7" x14ac:dyDescent="0.25">
      <c r="A64" s="16">
        <v>5</v>
      </c>
      <c r="B64" s="13" t="s">
        <v>122</v>
      </c>
      <c r="C64" s="13" t="s">
        <v>125</v>
      </c>
      <c r="D64" s="21">
        <v>5000</v>
      </c>
      <c r="E64" s="26"/>
      <c r="F64" s="25"/>
      <c r="G64" s="25"/>
    </row>
    <row r="65" spans="1:7" x14ac:dyDescent="0.25">
      <c r="A65" s="16">
        <v>8</v>
      </c>
      <c r="B65" s="13" t="s">
        <v>112</v>
      </c>
      <c r="C65" s="13" t="s">
        <v>126</v>
      </c>
      <c r="D65" s="21">
        <v>20000</v>
      </c>
      <c r="E65" s="26"/>
      <c r="F65" s="25"/>
      <c r="G65" s="25"/>
    </row>
    <row r="66" spans="1:7" x14ac:dyDescent="0.25">
      <c r="A66" s="16">
        <v>9</v>
      </c>
      <c r="B66" s="13" t="s">
        <v>22</v>
      </c>
      <c r="C66" s="13" t="s">
        <v>127</v>
      </c>
      <c r="D66" s="21">
        <v>3000</v>
      </c>
      <c r="E66" s="26"/>
      <c r="F66" s="25"/>
      <c r="G66" s="25"/>
    </row>
    <row r="67" spans="1:7" x14ac:dyDescent="0.25">
      <c r="A67" s="16">
        <v>10</v>
      </c>
      <c r="B67" s="13"/>
      <c r="C67" s="13"/>
      <c r="D67" s="21"/>
      <c r="E67" s="26"/>
      <c r="F67" s="25"/>
      <c r="G67" s="25"/>
    </row>
    <row r="68" spans="1:7" x14ac:dyDescent="0.25">
      <c r="A68" s="16">
        <v>11</v>
      </c>
      <c r="B68" s="13"/>
      <c r="C68" s="13"/>
      <c r="D68" s="21"/>
      <c r="E68" s="26"/>
      <c r="F68" s="25"/>
      <c r="G68" s="25"/>
    </row>
    <row r="69" spans="1:7" x14ac:dyDescent="0.25">
      <c r="A69" s="16">
        <v>12</v>
      </c>
      <c r="B69" s="13"/>
      <c r="C69" s="13"/>
      <c r="D69" s="21"/>
      <c r="E69" s="26"/>
      <c r="F69" s="25"/>
      <c r="G69" s="25"/>
    </row>
    <row r="70" spans="1:7" x14ac:dyDescent="0.25">
      <c r="A70" s="16">
        <v>13</v>
      </c>
      <c r="B70" s="13"/>
      <c r="C70" s="13"/>
      <c r="D70" s="21"/>
      <c r="E70" s="26"/>
      <c r="F70" s="25"/>
      <c r="G70" s="25"/>
    </row>
    <row r="71" spans="1:7" x14ac:dyDescent="0.25">
      <c r="A71" s="16">
        <v>14</v>
      </c>
      <c r="B71" s="13"/>
      <c r="C71" s="13"/>
      <c r="D71" s="21"/>
      <c r="E71" s="26"/>
      <c r="F71" s="25"/>
      <c r="G71" s="25"/>
    </row>
    <row r="72" spans="1:7" x14ac:dyDescent="0.25">
      <c r="A72" s="16">
        <v>15</v>
      </c>
      <c r="B72" s="13"/>
      <c r="C72" s="13"/>
      <c r="D72" s="21"/>
      <c r="E72" s="26"/>
      <c r="F72" s="25"/>
      <c r="G72" s="25"/>
    </row>
    <row r="73" spans="1:7" x14ac:dyDescent="0.25">
      <c r="A73" s="16">
        <v>16</v>
      </c>
      <c r="B73" s="13"/>
      <c r="C73" s="13"/>
      <c r="D73" s="21"/>
      <c r="E73" s="26"/>
      <c r="F73" s="25"/>
      <c r="G73" s="25"/>
    </row>
    <row r="74" spans="1:7" x14ac:dyDescent="0.25">
      <c r="A74" s="16">
        <v>17</v>
      </c>
      <c r="B74" s="13"/>
      <c r="C74" s="13"/>
      <c r="D74" s="21"/>
      <c r="E74" s="26"/>
      <c r="F74" s="25"/>
      <c r="G74" s="25"/>
    </row>
    <row r="75" spans="1:7" x14ac:dyDescent="0.25">
      <c r="A75" s="16">
        <v>18</v>
      </c>
      <c r="B75" s="13"/>
      <c r="C75" s="13"/>
      <c r="D75" s="21"/>
      <c r="E75" s="26"/>
      <c r="F75" s="25"/>
      <c r="G75" s="25"/>
    </row>
    <row r="76" spans="1:7" x14ac:dyDescent="0.25">
      <c r="A76" s="16">
        <v>19</v>
      </c>
      <c r="B76" s="13"/>
      <c r="C76" s="13"/>
      <c r="D76" s="21"/>
      <c r="E76" s="26"/>
      <c r="F76" s="25"/>
      <c r="G76" s="25"/>
    </row>
    <row r="77" spans="1:7" ht="18.75" x14ac:dyDescent="0.3">
      <c r="A77" s="15"/>
      <c r="B77" s="4" t="s">
        <v>0</v>
      </c>
      <c r="C77" s="15"/>
      <c r="D77" s="30">
        <f>SUM(D62:D76)</f>
        <v>209605.58</v>
      </c>
    </row>
    <row r="78" spans="1:7" x14ac:dyDescent="0.25">
      <c r="D78" s="7"/>
    </row>
    <row r="79" spans="1:7" x14ac:dyDescent="0.25">
      <c r="D79" s="7"/>
    </row>
    <row r="80" spans="1:7" ht="22.5" x14ac:dyDescent="0.3">
      <c r="A80" s="54" t="s">
        <v>100</v>
      </c>
      <c r="B80" s="54"/>
      <c r="C80" s="54"/>
      <c r="D80" s="54"/>
    </row>
    <row r="81" spans="1:7" ht="15.75" x14ac:dyDescent="0.25">
      <c r="A81" s="16">
        <v>1</v>
      </c>
      <c r="B81" s="52" t="s">
        <v>101</v>
      </c>
      <c r="C81" s="53"/>
      <c r="D81" s="21"/>
      <c r="E81" s="50"/>
      <c r="F81" s="51"/>
      <c r="G81" s="51"/>
    </row>
    <row r="82" spans="1:7" x14ac:dyDescent="0.25">
      <c r="A82" s="16">
        <v>1</v>
      </c>
      <c r="B82" s="13" t="s">
        <v>114</v>
      </c>
      <c r="C82" s="13" t="s">
        <v>128</v>
      </c>
      <c r="D82" s="21">
        <v>30000</v>
      </c>
    </row>
    <row r="83" spans="1:7" x14ac:dyDescent="0.25">
      <c r="A83" s="16">
        <v>2</v>
      </c>
      <c r="B83" s="13" t="s">
        <v>131</v>
      </c>
      <c r="C83" s="13" t="s">
        <v>133</v>
      </c>
      <c r="D83" s="21">
        <v>30000</v>
      </c>
      <c r="E83" s="50"/>
      <c r="F83" s="51"/>
    </row>
    <row r="84" spans="1:7" x14ac:dyDescent="0.25">
      <c r="A84" s="16">
        <v>3</v>
      </c>
      <c r="B84" s="13" t="s">
        <v>90</v>
      </c>
      <c r="C84" s="13" t="s">
        <v>134</v>
      </c>
      <c r="D84" s="21">
        <v>60000</v>
      </c>
    </row>
    <row r="85" spans="1:7" x14ac:dyDescent="0.25">
      <c r="A85" s="16">
        <v>4</v>
      </c>
      <c r="B85" s="13" t="s">
        <v>132</v>
      </c>
      <c r="C85" s="13" t="s">
        <v>135</v>
      </c>
      <c r="D85" s="21">
        <v>30000</v>
      </c>
    </row>
    <row r="86" spans="1:7" x14ac:dyDescent="0.25">
      <c r="A86" s="16">
        <v>5</v>
      </c>
      <c r="B86" s="13" t="s">
        <v>20</v>
      </c>
      <c r="C86" s="13" t="s">
        <v>136</v>
      </c>
      <c r="D86" s="21">
        <v>9200</v>
      </c>
    </row>
    <row r="87" spans="1:7" x14ac:dyDescent="0.25">
      <c r="A87" s="16">
        <v>6</v>
      </c>
      <c r="B87" s="13" t="s">
        <v>137</v>
      </c>
      <c r="C87" s="13" t="s">
        <v>138</v>
      </c>
      <c r="D87" s="21">
        <v>41000</v>
      </c>
    </row>
    <row r="88" spans="1:7" x14ac:dyDescent="0.25">
      <c r="A88" s="16">
        <v>7</v>
      </c>
      <c r="B88" s="13" t="s">
        <v>139</v>
      </c>
      <c r="C88" s="13" t="s">
        <v>140</v>
      </c>
      <c r="D88" s="21">
        <v>16600</v>
      </c>
    </row>
    <row r="89" spans="1:7" x14ac:dyDescent="0.25">
      <c r="A89" s="16">
        <v>8</v>
      </c>
      <c r="B89" s="13" t="s">
        <v>141</v>
      </c>
      <c r="C89" s="13" t="s">
        <v>142</v>
      </c>
      <c r="D89" s="21">
        <v>59000</v>
      </c>
    </row>
    <row r="90" spans="1:7" x14ac:dyDescent="0.25">
      <c r="A90" s="16">
        <v>9</v>
      </c>
      <c r="B90" s="13" t="s">
        <v>70</v>
      </c>
      <c r="C90" s="13" t="s">
        <v>143</v>
      </c>
      <c r="D90" s="21">
        <v>39000</v>
      </c>
    </row>
    <row r="91" spans="1:7" x14ac:dyDescent="0.25">
      <c r="A91" s="16">
        <v>10</v>
      </c>
      <c r="B91" s="13" t="s">
        <v>70</v>
      </c>
      <c r="C91" s="13" t="s">
        <v>144</v>
      </c>
      <c r="D91" s="21">
        <v>99984.37</v>
      </c>
    </row>
    <row r="92" spans="1:7" ht="18.75" x14ac:dyDescent="0.3">
      <c r="A92" s="15"/>
      <c r="B92" s="4" t="s">
        <v>0</v>
      </c>
      <c r="C92" s="13"/>
      <c r="D92" s="30">
        <f>SUM(D81:D91)</f>
        <v>414784.37</v>
      </c>
    </row>
    <row r="93" spans="1:7" x14ac:dyDescent="0.25">
      <c r="D93" s="7"/>
    </row>
    <row r="94" spans="1:7" x14ac:dyDescent="0.25">
      <c r="D94" s="7"/>
    </row>
    <row r="95" spans="1:7" ht="22.5" x14ac:dyDescent="0.3">
      <c r="A95" s="54" t="s">
        <v>102</v>
      </c>
      <c r="B95" s="54"/>
      <c r="C95" s="54"/>
      <c r="D95" s="54"/>
    </row>
    <row r="96" spans="1:7" ht="15.75" x14ac:dyDescent="0.25">
      <c r="A96" s="16">
        <v>1</v>
      </c>
      <c r="B96" s="52" t="s">
        <v>103</v>
      </c>
      <c r="C96" s="53"/>
      <c r="D96" s="22">
        <v>446301.71</v>
      </c>
      <c r="E96" s="50"/>
      <c r="F96" s="51"/>
    </row>
    <row r="97" spans="1:6" ht="15.75" x14ac:dyDescent="0.25">
      <c r="A97" s="16">
        <v>1</v>
      </c>
      <c r="B97" s="37" t="s">
        <v>145</v>
      </c>
      <c r="C97" s="38" t="s">
        <v>146</v>
      </c>
      <c r="D97" s="22">
        <v>30427</v>
      </c>
      <c r="E97" s="39"/>
      <c r="F97" s="36"/>
    </row>
    <row r="98" spans="1:6" ht="15.75" x14ac:dyDescent="0.25">
      <c r="A98" s="16">
        <v>2</v>
      </c>
      <c r="B98" s="37" t="s">
        <v>17</v>
      </c>
      <c r="C98" s="38" t="s">
        <v>146</v>
      </c>
      <c r="D98" s="22">
        <v>25357</v>
      </c>
      <c r="E98" s="39"/>
      <c r="F98" s="36"/>
    </row>
    <row r="99" spans="1:6" ht="15.75" x14ac:dyDescent="0.25">
      <c r="A99" s="16">
        <v>3</v>
      </c>
      <c r="B99" s="37" t="s">
        <v>33</v>
      </c>
      <c r="C99" s="38" t="s">
        <v>146</v>
      </c>
      <c r="D99" s="22">
        <v>34802</v>
      </c>
      <c r="E99" s="39"/>
      <c r="F99" s="36"/>
    </row>
    <row r="100" spans="1:6" ht="15.75" x14ac:dyDescent="0.25">
      <c r="A100" s="16">
        <v>4</v>
      </c>
      <c r="B100" s="37" t="s">
        <v>66</v>
      </c>
      <c r="C100" s="38" t="s">
        <v>146</v>
      </c>
      <c r="D100" s="22">
        <v>49052</v>
      </c>
      <c r="E100" s="39"/>
      <c r="F100" s="36"/>
    </row>
    <row r="101" spans="1:6" ht="15.75" x14ac:dyDescent="0.25">
      <c r="A101" s="16">
        <v>5</v>
      </c>
      <c r="B101" s="37" t="s">
        <v>90</v>
      </c>
      <c r="C101" s="38" t="s">
        <v>146</v>
      </c>
      <c r="D101" s="22">
        <v>49052</v>
      </c>
      <c r="E101" s="39"/>
      <c r="F101" s="36"/>
    </row>
    <row r="102" spans="1:6" ht="15.75" x14ac:dyDescent="0.25">
      <c r="A102" s="16">
        <v>6</v>
      </c>
      <c r="B102" s="13" t="s">
        <v>45</v>
      </c>
      <c r="C102" s="38" t="s">
        <v>146</v>
      </c>
      <c r="D102" s="22">
        <v>35078</v>
      </c>
    </row>
    <row r="103" spans="1:6" ht="15.75" x14ac:dyDescent="0.25">
      <c r="A103" s="16">
        <v>7</v>
      </c>
      <c r="B103" s="13" t="s">
        <v>147</v>
      </c>
      <c r="C103" s="40" t="s">
        <v>146</v>
      </c>
      <c r="D103" s="22">
        <v>32997</v>
      </c>
    </row>
    <row r="104" spans="1:6" ht="15.75" x14ac:dyDescent="0.25">
      <c r="A104" s="16">
        <v>8</v>
      </c>
      <c r="B104" s="13" t="s">
        <v>26</v>
      </c>
      <c r="C104" s="40" t="s">
        <v>146</v>
      </c>
      <c r="D104" s="22">
        <v>41963</v>
      </c>
    </row>
    <row r="105" spans="1:6" ht="15.75" x14ac:dyDescent="0.25">
      <c r="A105" s="16">
        <v>9</v>
      </c>
      <c r="B105" s="13" t="s">
        <v>148</v>
      </c>
      <c r="C105" s="40" t="s">
        <v>146</v>
      </c>
      <c r="D105" s="22">
        <v>21910</v>
      </c>
    </row>
    <row r="106" spans="1:6" ht="15.75" x14ac:dyDescent="0.25">
      <c r="A106" s="16">
        <v>10</v>
      </c>
      <c r="B106" s="13" t="s">
        <v>55</v>
      </c>
      <c r="C106" s="40" t="s">
        <v>146</v>
      </c>
      <c r="D106" s="22">
        <v>26479</v>
      </c>
    </row>
    <row r="107" spans="1:6" ht="15.75" x14ac:dyDescent="0.25">
      <c r="A107" s="16">
        <v>11</v>
      </c>
      <c r="B107" s="13" t="s">
        <v>149</v>
      </c>
      <c r="C107" s="40" t="s">
        <v>146</v>
      </c>
      <c r="D107" s="22">
        <v>46563</v>
      </c>
    </row>
    <row r="108" spans="1:6" ht="15.75" x14ac:dyDescent="0.25">
      <c r="A108" s="16">
        <v>12</v>
      </c>
      <c r="B108" s="13" t="s">
        <v>57</v>
      </c>
      <c r="C108" s="40" t="s">
        <v>146</v>
      </c>
      <c r="D108" s="22">
        <v>65107</v>
      </c>
    </row>
    <row r="109" spans="1:6" ht="18.75" x14ac:dyDescent="0.3">
      <c r="A109" s="16"/>
      <c r="B109" s="4" t="s">
        <v>0</v>
      </c>
      <c r="C109" s="13"/>
      <c r="D109" s="30">
        <f>SUM(D96:D108)</f>
        <v>905088.71</v>
      </c>
    </row>
    <row r="110" spans="1:6" ht="22.5" x14ac:dyDescent="0.3">
      <c r="A110" s="54" t="s">
        <v>104</v>
      </c>
      <c r="B110" s="54"/>
      <c r="C110" s="54"/>
      <c r="D110" s="54"/>
    </row>
    <row r="111" spans="1:6" ht="15.75" x14ac:dyDescent="0.25">
      <c r="A111" s="16">
        <v>1</v>
      </c>
      <c r="B111" s="52" t="s">
        <v>105</v>
      </c>
      <c r="C111" s="53"/>
      <c r="D111" s="22">
        <v>445818.6</v>
      </c>
      <c r="E111" s="50"/>
      <c r="F111" s="51"/>
    </row>
    <row r="112" spans="1:6" x14ac:dyDescent="0.25">
      <c r="A112" s="16">
        <v>2</v>
      </c>
      <c r="B112" s="13" t="s">
        <v>90</v>
      </c>
      <c r="C112" s="13" t="s">
        <v>150</v>
      </c>
      <c r="D112" s="22">
        <v>49750</v>
      </c>
    </row>
    <row r="113" spans="1:6" ht="21" customHeight="1" x14ac:dyDescent="0.25">
      <c r="A113" s="16">
        <v>3</v>
      </c>
      <c r="B113" s="13"/>
      <c r="C113" s="13"/>
      <c r="D113" s="22"/>
      <c r="E113" s="50"/>
      <c r="F113" s="51"/>
    </row>
    <row r="114" spans="1:6" x14ac:dyDescent="0.25">
      <c r="A114" s="16">
        <v>4</v>
      </c>
      <c r="B114" s="13"/>
      <c r="C114" s="13"/>
      <c r="D114" s="22"/>
      <c r="E114" s="50"/>
      <c r="F114" s="51"/>
    </row>
    <row r="115" spans="1:6" ht="18.75" x14ac:dyDescent="0.25">
      <c r="A115" s="16"/>
      <c r="B115" s="4" t="s">
        <v>0</v>
      </c>
      <c r="C115" s="13"/>
      <c r="D115" s="29">
        <f>SUM(D111:D114)</f>
        <v>495568.6</v>
      </c>
    </row>
    <row r="116" spans="1:6" x14ac:dyDescent="0.25">
      <c r="A116" s="18"/>
      <c r="B116" s="19"/>
      <c r="C116" s="19"/>
      <c r="D116" s="27"/>
    </row>
    <row r="117" spans="1:6" ht="18.75" x14ac:dyDescent="0.3">
      <c r="A117" s="19"/>
      <c r="B117" s="56" t="s">
        <v>106</v>
      </c>
      <c r="C117" s="56"/>
      <c r="D117" s="28">
        <f>D115+D109+D92+D77+D59+D41+D34+D24+D18+D12+D7</f>
        <v>5060032.18</v>
      </c>
    </row>
    <row r="118" spans="1:6" x14ac:dyDescent="0.25">
      <c r="A118" s="7"/>
      <c r="B118" s="7"/>
      <c r="C118" s="7"/>
      <c r="D118" s="19"/>
    </row>
    <row r="119" spans="1:6" x14ac:dyDescent="0.25">
      <c r="A119" s="7"/>
      <c r="B119" s="7"/>
      <c r="C119" s="7"/>
      <c r="D119" s="7"/>
    </row>
    <row r="122" spans="1:6" ht="18.75" x14ac:dyDescent="0.3">
      <c r="A122" s="55"/>
      <c r="B122" s="55"/>
      <c r="C122" s="55"/>
      <c r="D122" s="55"/>
    </row>
  </sheetData>
  <mergeCells count="43">
    <mergeCell ref="A1:B1"/>
    <mergeCell ref="A2:D2"/>
    <mergeCell ref="A3:D3"/>
    <mergeCell ref="A5:G5"/>
    <mergeCell ref="B6:C6"/>
    <mergeCell ref="E6:F6"/>
    <mergeCell ref="A20:D20"/>
    <mergeCell ref="B21:C21"/>
    <mergeCell ref="E21:F21"/>
    <mergeCell ref="E22:F22"/>
    <mergeCell ref="A10:D10"/>
    <mergeCell ref="B11:C11"/>
    <mergeCell ref="A14:D14"/>
    <mergeCell ref="E26:F26"/>
    <mergeCell ref="A43:D43"/>
    <mergeCell ref="B44:C44"/>
    <mergeCell ref="E44:F44"/>
    <mergeCell ref="E45:F45"/>
    <mergeCell ref="E37:F37"/>
    <mergeCell ref="E111:F111"/>
    <mergeCell ref="A61:D61"/>
    <mergeCell ref="B62:C62"/>
    <mergeCell ref="E62:G62"/>
    <mergeCell ref="E63:G63"/>
    <mergeCell ref="A80:D80"/>
    <mergeCell ref="B81:C81"/>
    <mergeCell ref="E81:G81"/>
    <mergeCell ref="E113:F113"/>
    <mergeCell ref="E114:F114"/>
    <mergeCell ref="B117:C117"/>
    <mergeCell ref="A122:D122"/>
    <mergeCell ref="A25:D25"/>
    <mergeCell ref="B26:C26"/>
    <mergeCell ref="E27:F27"/>
    <mergeCell ref="A35:D35"/>
    <mergeCell ref="B36:C36"/>
    <mergeCell ref="E36:F36"/>
    <mergeCell ref="E83:F83"/>
    <mergeCell ref="A95:D95"/>
    <mergeCell ref="B96:C96"/>
    <mergeCell ref="E96:F96"/>
    <mergeCell ref="A110:D110"/>
    <mergeCell ref="B111:C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A18" sqref="A18:D18"/>
    </sheetView>
  </sheetViews>
  <sheetFormatPr defaultRowHeight="15" x14ac:dyDescent="0.25"/>
  <cols>
    <col min="1" max="1" width="5.140625" customWidth="1"/>
    <col min="2" max="2" width="26.28515625" customWidth="1"/>
    <col min="3" max="3" width="73.42578125" customWidth="1"/>
    <col min="4" max="4" width="27.140625" customWidth="1"/>
    <col min="7" max="7" width="11.42578125" bestFit="1" customWidth="1"/>
  </cols>
  <sheetData>
    <row r="1" spans="1:7" ht="20.100000000000001" customHeight="1" x14ac:dyDescent="0.25">
      <c r="A1" s="57"/>
      <c r="B1" s="57"/>
    </row>
    <row r="2" spans="1:7" ht="20.100000000000001" customHeight="1" x14ac:dyDescent="0.3">
      <c r="A2" s="60" t="s">
        <v>151</v>
      </c>
      <c r="B2" s="60"/>
      <c r="C2" s="60"/>
      <c r="D2" s="60"/>
    </row>
    <row r="3" spans="1:7" ht="20.100000000000001" customHeight="1" x14ac:dyDescent="0.25">
      <c r="A3" s="58"/>
      <c r="B3" s="58"/>
      <c r="C3" s="58"/>
      <c r="D3" s="58"/>
    </row>
    <row r="4" spans="1:7" ht="20.100000000000001" customHeight="1" x14ac:dyDescent="0.25"/>
    <row r="5" spans="1:7" ht="20.100000000000001" customHeight="1" x14ac:dyDescent="0.3">
      <c r="A5" s="49" t="s">
        <v>152</v>
      </c>
      <c r="B5" s="49"/>
      <c r="C5" s="49"/>
      <c r="D5" s="49"/>
      <c r="E5" s="49"/>
      <c r="F5" s="49"/>
      <c r="G5" s="49"/>
    </row>
    <row r="6" spans="1:7" ht="20.100000000000001" customHeight="1" x14ac:dyDescent="0.25">
      <c r="A6" s="10">
        <v>1</v>
      </c>
      <c r="B6" s="52" t="s">
        <v>153</v>
      </c>
      <c r="C6" s="53"/>
      <c r="D6" s="3">
        <v>558651.19999999995</v>
      </c>
      <c r="E6" s="50"/>
      <c r="F6" s="51"/>
    </row>
    <row r="7" spans="1:7" ht="20.100000000000001" customHeight="1" x14ac:dyDescent="0.25">
      <c r="A7" s="10">
        <v>2</v>
      </c>
      <c r="B7" s="42" t="s">
        <v>90</v>
      </c>
      <c r="C7" s="43" t="s">
        <v>174</v>
      </c>
      <c r="D7" s="3">
        <v>20000</v>
      </c>
      <c r="E7" s="44"/>
      <c r="F7" s="41"/>
    </row>
    <row r="8" spans="1:7" ht="20.100000000000001" customHeight="1" x14ac:dyDescent="0.25">
      <c r="A8" s="10">
        <v>3</v>
      </c>
      <c r="B8" s="42" t="s">
        <v>131</v>
      </c>
      <c r="C8" s="43" t="s">
        <v>175</v>
      </c>
      <c r="D8" s="3">
        <v>10000</v>
      </c>
      <c r="E8" s="44"/>
      <c r="F8" s="41"/>
    </row>
    <row r="9" spans="1:7" ht="20.100000000000001" customHeight="1" x14ac:dyDescent="0.25">
      <c r="A9" s="10">
        <v>4</v>
      </c>
      <c r="B9" s="42" t="s">
        <v>176</v>
      </c>
      <c r="C9" s="43" t="s">
        <v>177</v>
      </c>
      <c r="D9" s="3">
        <v>10000</v>
      </c>
      <c r="E9" s="44"/>
      <c r="F9" s="41"/>
    </row>
    <row r="10" spans="1:7" ht="20.100000000000001" customHeight="1" x14ac:dyDescent="0.25">
      <c r="A10" s="10">
        <v>5</v>
      </c>
      <c r="B10" s="42" t="s">
        <v>149</v>
      </c>
      <c r="C10" s="43" t="s">
        <v>178</v>
      </c>
      <c r="D10" s="3">
        <v>10000</v>
      </c>
      <c r="E10" s="44"/>
      <c r="F10" s="41"/>
    </row>
    <row r="11" spans="1:7" ht="20.100000000000001" customHeight="1" x14ac:dyDescent="0.25">
      <c r="A11" s="10">
        <v>6</v>
      </c>
      <c r="B11" s="46" t="s">
        <v>70</v>
      </c>
      <c r="C11" s="47" t="s">
        <v>179</v>
      </c>
      <c r="D11" s="3">
        <v>51389</v>
      </c>
      <c r="E11" s="48"/>
      <c r="F11" s="45"/>
    </row>
    <row r="12" spans="1:7" ht="20.100000000000001" customHeight="1" x14ac:dyDescent="0.25">
      <c r="A12" s="10">
        <v>7</v>
      </c>
      <c r="B12" s="46" t="s">
        <v>63</v>
      </c>
      <c r="C12" s="47" t="s">
        <v>179</v>
      </c>
      <c r="D12" s="3">
        <v>55644</v>
      </c>
      <c r="E12" s="48"/>
      <c r="F12" s="45"/>
    </row>
    <row r="13" spans="1:7" ht="20.100000000000001" customHeight="1" x14ac:dyDescent="0.25">
      <c r="A13" s="10">
        <v>8</v>
      </c>
      <c r="B13" s="42" t="s">
        <v>137</v>
      </c>
      <c r="C13" s="47" t="s">
        <v>179</v>
      </c>
      <c r="D13" s="3">
        <v>45737</v>
      </c>
      <c r="E13" s="44"/>
      <c r="F13" s="41"/>
    </row>
    <row r="14" spans="1:7" ht="20.100000000000001" customHeight="1" x14ac:dyDescent="0.25">
      <c r="A14" s="10">
        <v>9</v>
      </c>
      <c r="B14" s="46"/>
      <c r="C14" s="47"/>
      <c r="D14" s="3"/>
      <c r="E14" s="48"/>
      <c r="F14" s="45"/>
    </row>
    <row r="15" spans="1:7" ht="20.100000000000001" customHeight="1" x14ac:dyDescent="0.3">
      <c r="A15" s="10"/>
      <c r="B15" s="4" t="s">
        <v>0</v>
      </c>
      <c r="C15" s="1"/>
      <c r="D15" s="30">
        <f>SUM(D6:D14)</f>
        <v>761421.2</v>
      </c>
    </row>
    <row r="16" spans="1:7" ht="20.100000000000001" customHeight="1" x14ac:dyDescent="0.25">
      <c r="A16" s="5"/>
      <c r="B16" s="5"/>
      <c r="C16" s="5"/>
      <c r="D16" s="11"/>
    </row>
    <row r="17" spans="1:7" x14ac:dyDescent="0.25">
      <c r="D17" s="8"/>
    </row>
    <row r="18" spans="1:7" ht="22.5" x14ac:dyDescent="0.3">
      <c r="A18" s="54" t="s">
        <v>155</v>
      </c>
      <c r="B18" s="54"/>
      <c r="C18" s="54"/>
      <c r="D18" s="54"/>
    </row>
    <row r="19" spans="1:7" ht="15.75" x14ac:dyDescent="0.25">
      <c r="A19" s="12">
        <v>1</v>
      </c>
      <c r="B19" s="52" t="s">
        <v>154</v>
      </c>
      <c r="C19" s="53"/>
      <c r="D19" s="3"/>
    </row>
    <row r="20" spans="1:7" ht="18.75" x14ac:dyDescent="0.3">
      <c r="A20" s="13"/>
      <c r="B20" s="4" t="s">
        <v>0</v>
      </c>
      <c r="C20" s="13"/>
      <c r="D20" s="30"/>
    </row>
    <row r="21" spans="1:7" x14ac:dyDescent="0.25">
      <c r="D21" s="7"/>
    </row>
    <row r="22" spans="1:7" ht="22.5" x14ac:dyDescent="0.3">
      <c r="A22" s="54" t="s">
        <v>156</v>
      </c>
      <c r="B22" s="54"/>
      <c r="C22" s="54"/>
      <c r="D22" s="54"/>
    </row>
    <row r="23" spans="1:7" ht="15.75" x14ac:dyDescent="0.25">
      <c r="A23" s="12">
        <v>1</v>
      </c>
      <c r="B23" s="13"/>
      <c r="C23" s="14"/>
      <c r="D23" s="3"/>
    </row>
    <row r="24" spans="1:7" ht="15.75" x14ac:dyDescent="0.25">
      <c r="A24" s="12">
        <v>3</v>
      </c>
      <c r="B24" s="13"/>
      <c r="C24" s="13"/>
      <c r="D24" s="3"/>
    </row>
    <row r="25" spans="1:7" ht="15.75" x14ac:dyDescent="0.25">
      <c r="A25" s="12">
        <v>4</v>
      </c>
      <c r="B25" s="13"/>
      <c r="C25" s="14"/>
      <c r="D25" s="3"/>
    </row>
    <row r="26" spans="1:7" ht="18.75" x14ac:dyDescent="0.3">
      <c r="A26" s="15"/>
      <c r="B26" s="4" t="s">
        <v>0</v>
      </c>
      <c r="C26" s="15"/>
      <c r="D26" s="30">
        <f>SUM(D23:D25)</f>
        <v>0</v>
      </c>
    </row>
    <row r="27" spans="1:7" x14ac:dyDescent="0.25">
      <c r="D27" s="7"/>
    </row>
    <row r="28" spans="1:7" ht="22.5" x14ac:dyDescent="0.3">
      <c r="A28" s="54" t="s">
        <v>157</v>
      </c>
      <c r="B28" s="54"/>
      <c r="C28" s="54"/>
      <c r="D28" s="54"/>
    </row>
    <row r="29" spans="1:7" ht="15.75" x14ac:dyDescent="0.25">
      <c r="A29" s="16">
        <v>1</v>
      </c>
      <c r="B29" s="52" t="s">
        <v>158</v>
      </c>
      <c r="C29" s="53"/>
      <c r="D29" s="3"/>
      <c r="E29" s="50"/>
      <c r="F29" s="51"/>
    </row>
    <row r="30" spans="1:7" ht="15.75" x14ac:dyDescent="0.25">
      <c r="A30" s="16">
        <v>2</v>
      </c>
      <c r="B30" s="13"/>
      <c r="C30" s="17"/>
      <c r="D30" s="3"/>
      <c r="E30" s="50"/>
      <c r="F30" s="51"/>
    </row>
    <row r="31" spans="1:7" x14ac:dyDescent="0.25">
      <c r="A31" s="16">
        <v>7</v>
      </c>
      <c r="B31" s="13"/>
      <c r="C31" s="13"/>
      <c r="D31" s="21"/>
      <c r="E31" s="44"/>
      <c r="F31" s="41"/>
      <c r="G31" s="41"/>
    </row>
    <row r="32" spans="1:7" ht="18.75" x14ac:dyDescent="0.3">
      <c r="A32" s="16"/>
      <c r="B32" s="4" t="s">
        <v>0</v>
      </c>
      <c r="C32" s="13"/>
      <c r="D32" s="30">
        <f>SUM(D29:D31)</f>
        <v>0</v>
      </c>
      <c r="G32" s="31"/>
    </row>
    <row r="33" spans="1:7" ht="22.5" x14ac:dyDescent="0.3">
      <c r="A33" s="54" t="s">
        <v>159</v>
      </c>
      <c r="B33" s="54"/>
      <c r="C33" s="54"/>
      <c r="D33" s="54"/>
    </row>
    <row r="34" spans="1:7" ht="15.75" x14ac:dyDescent="0.25">
      <c r="A34" s="16">
        <v>1</v>
      </c>
      <c r="B34" s="52" t="s">
        <v>160</v>
      </c>
      <c r="C34" s="53"/>
      <c r="D34" s="3"/>
      <c r="E34" s="50"/>
      <c r="F34" s="51"/>
    </row>
    <row r="35" spans="1:7" ht="15.75" x14ac:dyDescent="0.25">
      <c r="A35" s="16">
        <v>2</v>
      </c>
      <c r="B35" s="13"/>
      <c r="C35" s="17"/>
      <c r="D35" s="3"/>
      <c r="E35" s="50"/>
      <c r="F35" s="51"/>
    </row>
    <row r="36" spans="1:7" ht="15.75" x14ac:dyDescent="0.25">
      <c r="A36" s="16">
        <v>3</v>
      </c>
      <c r="B36" s="13"/>
      <c r="C36" s="17"/>
      <c r="D36" s="3"/>
      <c r="E36" s="44"/>
      <c r="F36" s="41"/>
    </row>
    <row r="37" spans="1:7" ht="15.75" x14ac:dyDescent="0.25">
      <c r="A37" s="16">
        <v>4</v>
      </c>
      <c r="B37" s="13"/>
      <c r="C37" s="17"/>
      <c r="D37" s="3"/>
      <c r="E37" s="44"/>
      <c r="F37" s="41"/>
    </row>
    <row r="38" spans="1:7" ht="15.75" x14ac:dyDescent="0.25">
      <c r="A38" s="16">
        <v>5</v>
      </c>
      <c r="B38" s="13"/>
      <c r="C38" s="17"/>
      <c r="D38" s="3"/>
      <c r="E38" s="44"/>
      <c r="F38" s="41"/>
    </row>
    <row r="39" spans="1:7" ht="15.75" x14ac:dyDescent="0.25">
      <c r="A39" s="16">
        <v>6</v>
      </c>
      <c r="B39" s="13"/>
      <c r="C39" s="17"/>
      <c r="D39" s="3"/>
      <c r="E39" s="44"/>
      <c r="F39" s="41"/>
    </row>
    <row r="40" spans="1:7" x14ac:dyDescent="0.25">
      <c r="A40" s="16">
        <v>7</v>
      </c>
      <c r="B40" s="13"/>
      <c r="C40" s="13"/>
      <c r="D40" s="21"/>
      <c r="E40" s="44"/>
      <c r="F40" s="41"/>
      <c r="G40" s="41"/>
    </row>
    <row r="41" spans="1:7" x14ac:dyDescent="0.25">
      <c r="A41" s="16">
        <v>8</v>
      </c>
      <c r="B41" s="13"/>
      <c r="C41" s="13"/>
      <c r="D41" s="21"/>
      <c r="E41" s="44"/>
      <c r="F41" s="41"/>
      <c r="G41" s="41"/>
    </row>
    <row r="42" spans="1:7" ht="18.75" x14ac:dyDescent="0.3">
      <c r="A42" s="16"/>
      <c r="B42" s="4" t="s">
        <v>0</v>
      </c>
      <c r="C42" s="13"/>
      <c r="D42" s="30">
        <f>SUM(D34:D41)</f>
        <v>0</v>
      </c>
    </row>
    <row r="43" spans="1:7" ht="22.5" x14ac:dyDescent="0.3">
      <c r="A43" s="54" t="s">
        <v>161</v>
      </c>
      <c r="B43" s="54"/>
      <c r="C43" s="54"/>
      <c r="D43" s="54"/>
    </row>
    <row r="44" spans="1:7" ht="15.75" x14ac:dyDescent="0.25">
      <c r="A44" s="16">
        <v>1</v>
      </c>
      <c r="B44" s="52" t="s">
        <v>162</v>
      </c>
      <c r="C44" s="53"/>
      <c r="D44" s="3"/>
      <c r="E44" s="50"/>
      <c r="F44" s="51"/>
    </row>
    <row r="45" spans="1:7" ht="15.75" x14ac:dyDescent="0.25">
      <c r="A45" s="16">
        <v>2</v>
      </c>
      <c r="B45" s="13"/>
      <c r="C45" s="17"/>
      <c r="D45" s="3"/>
      <c r="E45" s="50"/>
      <c r="F45" s="51"/>
    </row>
    <row r="46" spans="1:7" ht="15.75" x14ac:dyDescent="0.25">
      <c r="A46" s="16">
        <v>3</v>
      </c>
      <c r="B46" s="13"/>
      <c r="C46" s="17"/>
      <c r="D46" s="3"/>
      <c r="E46" s="44"/>
      <c r="F46" s="41"/>
    </row>
    <row r="47" spans="1:7" ht="15.75" x14ac:dyDescent="0.25">
      <c r="A47" s="16">
        <v>4</v>
      </c>
      <c r="B47" s="13"/>
      <c r="C47" s="17"/>
      <c r="D47" s="3"/>
      <c r="E47" s="44"/>
      <c r="F47" s="41"/>
    </row>
    <row r="48" spans="1:7" ht="15.75" x14ac:dyDescent="0.25">
      <c r="A48" s="16">
        <v>5</v>
      </c>
      <c r="B48" s="13"/>
      <c r="C48" s="17"/>
      <c r="D48" s="3"/>
      <c r="E48" s="44"/>
      <c r="F48" s="41"/>
    </row>
    <row r="49" spans="1:6" ht="18.75" x14ac:dyDescent="0.3">
      <c r="A49" s="16"/>
      <c r="B49" s="4" t="s">
        <v>0</v>
      </c>
      <c r="C49" s="13"/>
      <c r="D49" s="30">
        <f>SUM(D44:D48)</f>
        <v>0</v>
      </c>
    </row>
    <row r="50" spans="1:6" ht="15.75" x14ac:dyDescent="0.25">
      <c r="A50" s="18"/>
      <c r="B50" s="7"/>
      <c r="C50" s="19"/>
      <c r="D50" s="6"/>
    </row>
    <row r="51" spans="1:6" ht="22.5" x14ac:dyDescent="0.3">
      <c r="A51" s="54" t="s">
        <v>163</v>
      </c>
      <c r="B51" s="54"/>
      <c r="C51" s="54"/>
      <c r="D51" s="54"/>
    </row>
    <row r="52" spans="1:6" ht="15.75" customHeight="1" x14ac:dyDescent="0.25">
      <c r="A52" s="2">
        <v>1</v>
      </c>
      <c r="B52" s="52" t="s">
        <v>164</v>
      </c>
      <c r="C52" s="53"/>
      <c r="D52" s="20"/>
      <c r="E52" s="50"/>
      <c r="F52" s="51"/>
    </row>
    <row r="53" spans="1:6" ht="15.75" customHeight="1" x14ac:dyDescent="0.25">
      <c r="A53" s="2">
        <v>2</v>
      </c>
      <c r="B53" s="9"/>
      <c r="C53" s="9"/>
      <c r="D53" s="20"/>
      <c r="E53" s="50"/>
      <c r="F53" s="59"/>
    </row>
    <row r="54" spans="1:6" ht="15.75" customHeight="1" x14ac:dyDescent="0.25">
      <c r="A54" s="2">
        <v>3</v>
      </c>
      <c r="B54" s="9"/>
      <c r="C54" s="9"/>
      <c r="D54" s="20"/>
      <c r="E54" s="44"/>
      <c r="F54" s="44"/>
    </row>
    <row r="55" spans="1:6" ht="15.75" customHeight="1" x14ac:dyDescent="0.25">
      <c r="A55" s="2">
        <v>4</v>
      </c>
      <c r="B55" s="9"/>
      <c r="C55" s="9"/>
      <c r="D55" s="20"/>
      <c r="E55" s="44"/>
      <c r="F55" s="44"/>
    </row>
    <row r="56" spans="1:6" ht="15.75" customHeight="1" x14ac:dyDescent="0.25">
      <c r="A56" s="2">
        <v>5</v>
      </c>
      <c r="B56" s="9"/>
      <c r="C56" s="9"/>
      <c r="D56" s="20"/>
      <c r="E56" s="44"/>
      <c r="F56" s="44"/>
    </row>
    <row r="57" spans="1:6" ht="15.75" customHeight="1" x14ac:dyDescent="0.25">
      <c r="A57" s="2">
        <v>6</v>
      </c>
      <c r="B57" s="9"/>
      <c r="C57" s="9"/>
      <c r="D57" s="20"/>
      <c r="E57" s="44"/>
      <c r="F57" s="44"/>
    </row>
    <row r="58" spans="1:6" ht="15.75" customHeight="1" x14ac:dyDescent="0.25">
      <c r="A58" s="2">
        <v>7</v>
      </c>
      <c r="B58" s="9"/>
      <c r="C58" s="9"/>
      <c r="D58" s="20"/>
      <c r="E58" s="44"/>
      <c r="F58" s="44"/>
    </row>
    <row r="59" spans="1:6" ht="15.75" customHeight="1" x14ac:dyDescent="0.25">
      <c r="A59" s="2">
        <v>8</v>
      </c>
      <c r="B59" s="9"/>
      <c r="C59" s="9"/>
      <c r="D59" s="20"/>
      <c r="E59" s="44"/>
      <c r="F59" s="44"/>
    </row>
    <row r="60" spans="1:6" ht="15.75" customHeight="1" x14ac:dyDescent="0.25">
      <c r="A60" s="2">
        <v>9</v>
      </c>
      <c r="B60" s="9"/>
      <c r="C60" s="9"/>
      <c r="D60" s="20"/>
      <c r="E60" s="44"/>
      <c r="F60" s="44"/>
    </row>
    <row r="61" spans="1:6" ht="15.75" customHeight="1" x14ac:dyDescent="0.25">
      <c r="A61" s="2">
        <v>10</v>
      </c>
      <c r="B61" s="9"/>
      <c r="C61" s="9"/>
      <c r="D61" s="20"/>
      <c r="E61" s="44"/>
      <c r="F61" s="44"/>
    </row>
    <row r="62" spans="1:6" ht="15.75" customHeight="1" x14ac:dyDescent="0.25">
      <c r="A62" s="2">
        <v>11</v>
      </c>
      <c r="B62" s="9"/>
      <c r="C62" s="9"/>
      <c r="D62" s="20"/>
      <c r="E62" s="44"/>
      <c r="F62" s="44"/>
    </row>
    <row r="63" spans="1:6" ht="15.75" customHeight="1" x14ac:dyDescent="0.25">
      <c r="A63" s="2">
        <v>12</v>
      </c>
      <c r="B63" s="9"/>
      <c r="C63" s="9"/>
      <c r="D63" s="20"/>
      <c r="E63" s="44"/>
      <c r="F63" s="44"/>
    </row>
    <row r="64" spans="1:6" ht="15.75" customHeight="1" x14ac:dyDescent="0.25">
      <c r="A64" s="2">
        <v>13</v>
      </c>
      <c r="B64" s="9"/>
      <c r="C64" s="9"/>
      <c r="D64" s="20"/>
      <c r="E64" s="44"/>
      <c r="F64" s="44"/>
    </row>
    <row r="65" spans="1:7" ht="15.75" customHeight="1" x14ac:dyDescent="0.25">
      <c r="A65" s="2">
        <v>14</v>
      </c>
      <c r="B65" s="9"/>
      <c r="C65" s="9"/>
      <c r="D65" s="20"/>
      <c r="E65" s="44"/>
      <c r="F65" s="44"/>
    </row>
    <row r="66" spans="1:7" x14ac:dyDescent="0.25">
      <c r="A66" s="16">
        <v>15</v>
      </c>
      <c r="B66" s="13"/>
      <c r="C66" s="13"/>
      <c r="D66" s="21"/>
      <c r="E66" s="44"/>
      <c r="F66" s="41"/>
      <c r="G66" s="41"/>
    </row>
    <row r="67" spans="1:7" ht="18.75" x14ac:dyDescent="0.3">
      <c r="A67" s="16"/>
      <c r="B67" s="4" t="s">
        <v>0</v>
      </c>
      <c r="C67" s="13"/>
      <c r="D67" s="30">
        <f>SUM(D52:D66)</f>
        <v>0</v>
      </c>
    </row>
    <row r="68" spans="1:7" x14ac:dyDescent="0.25">
      <c r="D68" s="7"/>
    </row>
    <row r="69" spans="1:7" ht="22.5" x14ac:dyDescent="0.3">
      <c r="A69" s="54" t="s">
        <v>166</v>
      </c>
      <c r="B69" s="54"/>
      <c r="C69" s="54"/>
      <c r="D69" s="54"/>
    </row>
    <row r="70" spans="1:7" ht="15.75" x14ac:dyDescent="0.25">
      <c r="A70" s="16">
        <v>1</v>
      </c>
      <c r="B70" s="52" t="s">
        <v>165</v>
      </c>
      <c r="C70" s="53"/>
      <c r="D70" s="21"/>
      <c r="E70" s="50"/>
      <c r="F70" s="51"/>
      <c r="G70" s="51"/>
    </row>
    <row r="71" spans="1:7" x14ac:dyDescent="0.25">
      <c r="A71" s="16">
        <v>2</v>
      </c>
      <c r="B71" s="13"/>
      <c r="C71" s="13"/>
      <c r="D71" s="21"/>
      <c r="E71" s="50"/>
      <c r="F71" s="51"/>
      <c r="G71" s="51"/>
    </row>
    <row r="72" spans="1:7" x14ac:dyDescent="0.25">
      <c r="A72" s="16">
        <v>5</v>
      </c>
      <c r="B72" s="13"/>
      <c r="C72" s="13"/>
      <c r="D72" s="21"/>
      <c r="E72" s="44"/>
      <c r="F72" s="41"/>
      <c r="G72" s="41"/>
    </row>
    <row r="73" spans="1:7" x14ac:dyDescent="0.25">
      <c r="A73" s="16">
        <v>8</v>
      </c>
      <c r="B73" s="13"/>
      <c r="C73" s="13"/>
      <c r="D73" s="21"/>
      <c r="E73" s="44"/>
      <c r="F73" s="41"/>
      <c r="G73" s="41"/>
    </row>
    <row r="74" spans="1:7" x14ac:dyDescent="0.25">
      <c r="A74" s="16">
        <v>9</v>
      </c>
      <c r="B74" s="13"/>
      <c r="C74" s="13"/>
      <c r="D74" s="21"/>
      <c r="E74" s="44"/>
      <c r="F74" s="41"/>
      <c r="G74" s="41"/>
    </row>
    <row r="75" spans="1:7" x14ac:dyDescent="0.25">
      <c r="A75" s="16">
        <v>10</v>
      </c>
      <c r="B75" s="13"/>
      <c r="C75" s="13"/>
      <c r="D75" s="21"/>
      <c r="E75" s="44"/>
      <c r="F75" s="41"/>
      <c r="G75" s="41"/>
    </row>
    <row r="76" spans="1:7" x14ac:dyDescent="0.25">
      <c r="A76" s="16">
        <v>11</v>
      </c>
      <c r="B76" s="13"/>
      <c r="C76" s="13"/>
      <c r="D76" s="21"/>
      <c r="E76" s="44"/>
      <c r="F76" s="41"/>
      <c r="G76" s="41"/>
    </row>
    <row r="77" spans="1:7" x14ac:dyDescent="0.25">
      <c r="A77" s="16">
        <v>12</v>
      </c>
      <c r="B77" s="13"/>
      <c r="C77" s="13"/>
      <c r="D77" s="21"/>
      <c r="E77" s="44"/>
      <c r="F77" s="41"/>
      <c r="G77" s="41"/>
    </row>
    <row r="78" spans="1:7" x14ac:dyDescent="0.25">
      <c r="A78" s="16">
        <v>13</v>
      </c>
      <c r="B78" s="13"/>
      <c r="C78" s="13"/>
      <c r="D78" s="21"/>
      <c r="E78" s="44"/>
      <c r="F78" s="41"/>
      <c r="G78" s="41"/>
    </row>
    <row r="79" spans="1:7" x14ac:dyDescent="0.25">
      <c r="A79" s="16">
        <v>14</v>
      </c>
      <c r="B79" s="13"/>
      <c r="C79" s="13"/>
      <c r="D79" s="21"/>
      <c r="E79" s="44"/>
      <c r="F79" s="41"/>
      <c r="G79" s="41"/>
    </row>
    <row r="80" spans="1:7" x14ac:dyDescent="0.25">
      <c r="A80" s="16">
        <v>15</v>
      </c>
      <c r="B80" s="13"/>
      <c r="C80" s="13"/>
      <c r="D80" s="21"/>
      <c r="E80" s="44"/>
      <c r="F80" s="41"/>
      <c r="G80" s="41"/>
    </row>
    <row r="81" spans="1:7" x14ac:dyDescent="0.25">
      <c r="A81" s="16">
        <v>16</v>
      </c>
      <c r="B81" s="13"/>
      <c r="C81" s="13"/>
      <c r="D81" s="21"/>
      <c r="E81" s="44"/>
      <c r="F81" s="41"/>
      <c r="G81" s="41"/>
    </row>
    <row r="82" spans="1:7" x14ac:dyDescent="0.25">
      <c r="A82" s="16">
        <v>17</v>
      </c>
      <c r="B82" s="13"/>
      <c r="C82" s="13"/>
      <c r="D82" s="21"/>
      <c r="E82" s="44"/>
      <c r="F82" s="41"/>
      <c r="G82" s="41"/>
    </row>
    <row r="83" spans="1:7" x14ac:dyDescent="0.25">
      <c r="A83" s="16">
        <v>18</v>
      </c>
      <c r="B83" s="13"/>
      <c r="C83" s="13"/>
      <c r="D83" s="21"/>
      <c r="E83" s="44"/>
      <c r="F83" s="41"/>
      <c r="G83" s="41"/>
    </row>
    <row r="84" spans="1:7" x14ac:dyDescent="0.25">
      <c r="A84" s="16">
        <v>19</v>
      </c>
      <c r="B84" s="13"/>
      <c r="C84" s="13"/>
      <c r="D84" s="21"/>
      <c r="E84" s="44"/>
      <c r="F84" s="41"/>
      <c r="G84" s="41"/>
    </row>
    <row r="85" spans="1:7" ht="18.75" x14ac:dyDescent="0.3">
      <c r="A85" s="15"/>
      <c r="B85" s="4" t="s">
        <v>0</v>
      </c>
      <c r="C85" s="15"/>
      <c r="D85" s="30">
        <f>SUM(D70:D84)</f>
        <v>0</v>
      </c>
    </row>
    <row r="86" spans="1:7" x14ac:dyDescent="0.25">
      <c r="D86" s="7"/>
    </row>
    <row r="87" spans="1:7" x14ac:dyDescent="0.25">
      <c r="D87" s="7"/>
    </row>
    <row r="88" spans="1:7" ht="22.5" x14ac:dyDescent="0.3">
      <c r="A88" s="54" t="s">
        <v>167</v>
      </c>
      <c r="B88" s="54"/>
      <c r="C88" s="54"/>
      <c r="D88" s="54"/>
    </row>
    <row r="89" spans="1:7" ht="15.75" x14ac:dyDescent="0.25">
      <c r="A89" s="16">
        <v>1</v>
      </c>
      <c r="B89" s="52" t="s">
        <v>168</v>
      </c>
      <c r="C89" s="53"/>
      <c r="D89" s="21"/>
      <c r="E89" s="50"/>
      <c r="F89" s="51"/>
      <c r="G89" s="51"/>
    </row>
    <row r="90" spans="1:7" x14ac:dyDescent="0.25">
      <c r="A90" s="16">
        <v>1</v>
      </c>
      <c r="B90" s="13"/>
      <c r="C90" s="13"/>
      <c r="D90" s="21"/>
    </row>
    <row r="91" spans="1:7" x14ac:dyDescent="0.25">
      <c r="A91" s="16">
        <v>2</v>
      </c>
      <c r="B91" s="13"/>
      <c r="C91" s="13"/>
      <c r="D91" s="21"/>
      <c r="E91" s="50"/>
      <c r="F91" s="51"/>
    </row>
    <row r="92" spans="1:7" x14ac:dyDescent="0.25">
      <c r="A92" s="16">
        <v>3</v>
      </c>
      <c r="B92" s="13"/>
      <c r="C92" s="13"/>
      <c r="D92" s="21"/>
    </row>
    <row r="93" spans="1:7" x14ac:dyDescent="0.25">
      <c r="A93" s="16">
        <v>4</v>
      </c>
      <c r="B93" s="13"/>
      <c r="C93" s="13"/>
      <c r="D93" s="21"/>
    </row>
    <row r="94" spans="1:7" x14ac:dyDescent="0.25">
      <c r="A94" s="16">
        <v>5</v>
      </c>
      <c r="B94" s="13"/>
      <c r="C94" s="13"/>
      <c r="D94" s="21"/>
    </row>
    <row r="95" spans="1:7" x14ac:dyDescent="0.25">
      <c r="A95" s="16">
        <v>6</v>
      </c>
      <c r="B95" s="13"/>
      <c r="C95" s="13"/>
      <c r="D95" s="21"/>
    </row>
    <row r="96" spans="1:7" x14ac:dyDescent="0.25">
      <c r="A96" s="16">
        <v>7</v>
      </c>
      <c r="B96" s="13"/>
      <c r="C96" s="13"/>
      <c r="D96" s="21"/>
    </row>
    <row r="97" spans="1:6" x14ac:dyDescent="0.25">
      <c r="A97" s="16">
        <v>8</v>
      </c>
      <c r="B97" s="13"/>
      <c r="C97" s="13"/>
      <c r="D97" s="21"/>
    </row>
    <row r="98" spans="1:6" x14ac:dyDescent="0.25">
      <c r="A98" s="16">
        <v>9</v>
      </c>
      <c r="B98" s="13"/>
      <c r="C98" s="13"/>
      <c r="D98" s="21"/>
    </row>
    <row r="99" spans="1:6" x14ac:dyDescent="0.25">
      <c r="A99" s="16">
        <v>10</v>
      </c>
      <c r="B99" s="13"/>
      <c r="C99" s="13"/>
      <c r="D99" s="21"/>
    </row>
    <row r="100" spans="1:6" ht="18.75" x14ac:dyDescent="0.3">
      <c r="A100" s="15"/>
      <c r="B100" s="4" t="s">
        <v>0</v>
      </c>
      <c r="C100" s="13"/>
      <c r="D100" s="30">
        <f>SUM(D89:D99)</f>
        <v>0</v>
      </c>
    </row>
    <row r="101" spans="1:6" x14ac:dyDescent="0.25">
      <c r="D101" s="7"/>
    </row>
    <row r="102" spans="1:6" x14ac:dyDescent="0.25">
      <c r="D102" s="7"/>
    </row>
    <row r="103" spans="1:6" ht="22.5" x14ac:dyDescent="0.3">
      <c r="A103" s="54" t="s">
        <v>169</v>
      </c>
      <c r="B103" s="54"/>
      <c r="C103" s="54"/>
      <c r="D103" s="54"/>
    </row>
    <row r="104" spans="1:6" ht="15.75" x14ac:dyDescent="0.25">
      <c r="A104" s="16">
        <v>1</v>
      </c>
      <c r="B104" s="52" t="s">
        <v>170</v>
      </c>
      <c r="C104" s="53"/>
      <c r="D104" s="22"/>
      <c r="E104" s="50"/>
      <c r="F104" s="51"/>
    </row>
    <row r="105" spans="1:6" ht="15.75" x14ac:dyDescent="0.25">
      <c r="A105" s="16">
        <v>1</v>
      </c>
      <c r="B105" s="42"/>
      <c r="C105" s="43"/>
      <c r="D105" s="22"/>
      <c r="E105" s="44"/>
      <c r="F105" s="41"/>
    </row>
    <row r="106" spans="1:6" ht="15.75" x14ac:dyDescent="0.25">
      <c r="A106" s="16">
        <v>2</v>
      </c>
      <c r="B106" s="42"/>
      <c r="C106" s="43"/>
      <c r="D106" s="22"/>
      <c r="E106" s="44"/>
      <c r="F106" s="41"/>
    </row>
    <row r="107" spans="1:6" ht="15.75" x14ac:dyDescent="0.25">
      <c r="A107" s="16">
        <v>3</v>
      </c>
      <c r="B107" s="42"/>
      <c r="C107" s="43"/>
      <c r="D107" s="22"/>
      <c r="E107" s="44"/>
      <c r="F107" s="41"/>
    </row>
    <row r="108" spans="1:6" ht="15.75" x14ac:dyDescent="0.25">
      <c r="A108" s="16">
        <v>4</v>
      </c>
      <c r="B108" s="42"/>
      <c r="C108" s="43"/>
      <c r="D108" s="22"/>
      <c r="E108" s="44"/>
      <c r="F108" s="41"/>
    </row>
    <row r="109" spans="1:6" ht="15.75" x14ac:dyDescent="0.25">
      <c r="A109" s="16">
        <v>5</v>
      </c>
      <c r="B109" s="42"/>
      <c r="C109" s="43"/>
      <c r="D109" s="22"/>
      <c r="E109" s="44"/>
      <c r="F109" s="41"/>
    </row>
    <row r="110" spans="1:6" ht="15.75" x14ac:dyDescent="0.25">
      <c r="A110" s="16">
        <v>6</v>
      </c>
      <c r="B110" s="13"/>
      <c r="C110" s="43"/>
      <c r="D110" s="22"/>
    </row>
    <row r="111" spans="1:6" ht="15.75" x14ac:dyDescent="0.25">
      <c r="A111" s="16">
        <v>7</v>
      </c>
      <c r="B111" s="13"/>
      <c r="C111" s="43"/>
      <c r="D111" s="22"/>
    </row>
    <row r="112" spans="1:6" ht="15.75" x14ac:dyDescent="0.25">
      <c r="A112" s="16">
        <v>8</v>
      </c>
      <c r="B112" s="13"/>
      <c r="C112" s="43"/>
      <c r="D112" s="22"/>
    </row>
    <row r="113" spans="1:6" ht="15.75" x14ac:dyDescent="0.25">
      <c r="A113" s="16">
        <v>9</v>
      </c>
      <c r="B113" s="13"/>
      <c r="C113" s="43"/>
      <c r="D113" s="22"/>
    </row>
    <row r="114" spans="1:6" ht="15.75" x14ac:dyDescent="0.25">
      <c r="A114" s="16">
        <v>10</v>
      </c>
      <c r="B114" s="13"/>
      <c r="C114" s="43"/>
      <c r="D114" s="22"/>
    </row>
    <row r="115" spans="1:6" ht="15.75" x14ac:dyDescent="0.25">
      <c r="A115" s="16">
        <v>11</v>
      </c>
      <c r="B115" s="13"/>
      <c r="C115" s="43"/>
      <c r="D115" s="22"/>
    </row>
    <row r="116" spans="1:6" ht="15.75" x14ac:dyDescent="0.25">
      <c r="A116" s="16">
        <v>12</v>
      </c>
      <c r="B116" s="13"/>
      <c r="C116" s="43"/>
      <c r="D116" s="22"/>
    </row>
    <row r="117" spans="1:6" ht="18.75" x14ac:dyDescent="0.3">
      <c r="A117" s="16"/>
      <c r="B117" s="4" t="s">
        <v>0</v>
      </c>
      <c r="C117" s="13"/>
      <c r="D117" s="30">
        <f>SUM(D104:D116)</f>
        <v>0</v>
      </c>
    </row>
    <row r="118" spans="1:6" ht="22.5" x14ac:dyDescent="0.3">
      <c r="A118" s="54" t="s">
        <v>171</v>
      </c>
      <c r="B118" s="54"/>
      <c r="C118" s="54"/>
      <c r="D118" s="54"/>
    </row>
    <row r="119" spans="1:6" ht="15.75" x14ac:dyDescent="0.25">
      <c r="A119" s="16">
        <v>1</v>
      </c>
      <c r="B119" s="52" t="s">
        <v>172</v>
      </c>
      <c r="C119" s="53"/>
      <c r="D119" s="22"/>
      <c r="E119" s="50"/>
      <c r="F119" s="51"/>
    </row>
    <row r="120" spans="1:6" x14ac:dyDescent="0.25">
      <c r="A120" s="16">
        <v>2</v>
      </c>
      <c r="B120" s="13"/>
      <c r="C120" s="13"/>
      <c r="D120" s="22"/>
    </row>
    <row r="121" spans="1:6" ht="21" customHeight="1" x14ac:dyDescent="0.25">
      <c r="A121" s="16">
        <v>3</v>
      </c>
      <c r="B121" s="13"/>
      <c r="C121" s="13"/>
      <c r="D121" s="22"/>
      <c r="E121" s="50"/>
      <c r="F121" s="51"/>
    </row>
    <row r="122" spans="1:6" x14ac:dyDescent="0.25">
      <c r="A122" s="16">
        <v>4</v>
      </c>
      <c r="B122" s="13"/>
      <c r="C122" s="13"/>
      <c r="D122" s="22"/>
      <c r="E122" s="50"/>
      <c r="F122" s="51"/>
    </row>
    <row r="123" spans="1:6" ht="18.75" x14ac:dyDescent="0.25">
      <c r="A123" s="16"/>
      <c r="B123" s="4" t="s">
        <v>0</v>
      </c>
      <c r="C123" s="13"/>
      <c r="D123" s="29">
        <f>SUM(D119:D122)</f>
        <v>0</v>
      </c>
    </row>
    <row r="124" spans="1:6" x14ac:dyDescent="0.25">
      <c r="A124" s="18"/>
      <c r="B124" s="19"/>
      <c r="C124" s="19"/>
      <c r="D124" s="27"/>
    </row>
    <row r="125" spans="1:6" ht="18.75" x14ac:dyDescent="0.3">
      <c r="A125" s="19"/>
      <c r="B125" s="56" t="s">
        <v>173</v>
      </c>
      <c r="C125" s="56"/>
      <c r="D125" s="28">
        <f>D123+D117+D100+D85+D67+D49+D42+D32+D26+D20+D15</f>
        <v>761421.2</v>
      </c>
    </row>
    <row r="126" spans="1:6" x14ac:dyDescent="0.25">
      <c r="A126" s="7"/>
      <c r="B126" s="7"/>
      <c r="C126" s="7"/>
      <c r="D126" s="19"/>
    </row>
    <row r="127" spans="1:6" x14ac:dyDescent="0.25">
      <c r="A127" s="7"/>
      <c r="B127" s="7"/>
      <c r="C127" s="7"/>
      <c r="D127" s="7"/>
    </row>
    <row r="130" spans="1:4" ht="18.75" x14ac:dyDescent="0.3">
      <c r="A130" s="55"/>
      <c r="B130" s="55"/>
      <c r="C130" s="55"/>
      <c r="D130" s="55"/>
    </row>
  </sheetData>
  <mergeCells count="43">
    <mergeCell ref="A130:D130"/>
    <mergeCell ref="A118:D118"/>
    <mergeCell ref="B119:C119"/>
    <mergeCell ref="E119:F119"/>
    <mergeCell ref="E121:F121"/>
    <mergeCell ref="E122:F122"/>
    <mergeCell ref="B125:C125"/>
    <mergeCell ref="B89:C89"/>
    <mergeCell ref="E89:G89"/>
    <mergeCell ref="E91:F91"/>
    <mergeCell ref="A103:D103"/>
    <mergeCell ref="B104:C104"/>
    <mergeCell ref="E104:F104"/>
    <mergeCell ref="A88:D88"/>
    <mergeCell ref="B44:C44"/>
    <mergeCell ref="E44:F44"/>
    <mergeCell ref="E45:F45"/>
    <mergeCell ref="A51:D51"/>
    <mergeCell ref="B52:C52"/>
    <mergeCell ref="E52:F52"/>
    <mergeCell ref="E53:F53"/>
    <mergeCell ref="A69:D69"/>
    <mergeCell ref="B70:C70"/>
    <mergeCell ref="E70:G70"/>
    <mergeCell ref="E71:G71"/>
    <mergeCell ref="E30:F30"/>
    <mergeCell ref="A33:D33"/>
    <mergeCell ref="B34:C34"/>
    <mergeCell ref="E34:F34"/>
    <mergeCell ref="E35:F35"/>
    <mergeCell ref="A43:D43"/>
    <mergeCell ref="A18:D18"/>
    <mergeCell ref="B19:C19"/>
    <mergeCell ref="A22:D22"/>
    <mergeCell ref="A28:D28"/>
    <mergeCell ref="B29:C29"/>
    <mergeCell ref="E29:F29"/>
    <mergeCell ref="A1:B1"/>
    <mergeCell ref="A2:D2"/>
    <mergeCell ref="A3:D3"/>
    <mergeCell ref="A5:G5"/>
    <mergeCell ref="B6:C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2020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2020-02-12T09:00:02Z</dcterms:modified>
</cp:coreProperties>
</file>